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seattlegov.sharepoint.com/sites/OFH/Asset Management Portfolio/Protocol/2. Specific Policies (So you can point to why)/Exceptions to CPI Moderator/"/>
    </mc:Choice>
  </mc:AlternateContent>
  <xr:revisionPtr revIDLastSave="370" documentId="8_{7CE5B76A-1D57-48DE-953E-8DB007A0AC32}" xr6:coauthVersionLast="47" xr6:coauthVersionMax="47" xr10:uidLastSave="{76C65C71-E925-455E-9679-D1799B0D87C3}"/>
  <bookViews>
    <workbookView xWindow="-120" yWindow="-120" windowWidth="29040" windowHeight="15720" firstSheet="1" activeTab="1" xr2:uid="{98C71D5C-0AAA-4104-98F2-08DD4DE5A9F3}"/>
  </bookViews>
  <sheets>
    <sheet name="Delete maybe" sheetId="2" state="hidden" r:id="rId1"/>
    <sheet name="Rent Increase Worksheet" sheetId="3" r:id="rId2"/>
  </sheets>
  <definedNames>
    <definedName name="_xlnm._FilterDatabase" localSheetId="1" hidden="1">'Rent Increase Worksheet'!$A$22:$R$22</definedName>
  </definedNames>
  <calcPr calcId="191028"/>
  <customWorkbookViews>
    <customWorkbookView name="User view" guid="{052B5CC0-3B69-4173-8E09-F9C1C2EB1A85}" maximized="1" xWindow="2728" yWindow="-8" windowWidth="2576" windowHeight="1416"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3" l="1"/>
  <c r="K23" i="3"/>
  <c r="L23" i="3" s="1"/>
  <c r="I23" i="3"/>
  <c r="F23" i="3"/>
  <c r="M23" i="3"/>
  <c r="N23" i="3"/>
  <c r="O23" i="3"/>
  <c r="P23" i="3"/>
  <c r="Q23" i="3" s="1"/>
  <c r="R23" i="3" s="1"/>
  <c r="I24" i="3"/>
  <c r="J24" i="3"/>
  <c r="K24" i="3" s="1"/>
  <c r="L24" i="3" s="1"/>
  <c r="M24" i="3"/>
  <c r="N24" i="3" s="1"/>
  <c r="O24" i="3" s="1"/>
  <c r="P24" i="3"/>
  <c r="Q24" i="3" s="1"/>
  <c r="R24" i="3" s="1"/>
  <c r="I25" i="3"/>
  <c r="J25" i="3"/>
  <c r="K25" i="3" s="1"/>
  <c r="L25" i="3" s="1"/>
  <c r="M25" i="3"/>
  <c r="N25" i="3" s="1"/>
  <c r="O25" i="3" s="1"/>
  <c r="P25" i="3"/>
  <c r="Q25" i="3" s="1"/>
  <c r="R25" i="3" s="1"/>
  <c r="I26" i="3"/>
  <c r="J26" i="3"/>
  <c r="K26" i="3" s="1"/>
  <c r="L26" i="3" s="1"/>
  <c r="M26" i="3"/>
  <c r="N26" i="3" s="1"/>
  <c r="O26" i="3" s="1"/>
  <c r="P26" i="3"/>
  <c r="Q26" i="3" s="1"/>
  <c r="R26" i="3" s="1"/>
  <c r="I27" i="3"/>
  <c r="J27" i="3"/>
  <c r="K27" i="3"/>
  <c r="L27" i="3" s="1"/>
  <c r="M27" i="3"/>
  <c r="N27" i="3" s="1"/>
  <c r="O27" i="3" s="1"/>
  <c r="P27" i="3"/>
  <c r="Q27" i="3" s="1"/>
  <c r="R27" i="3" s="1"/>
  <c r="I28" i="3"/>
  <c r="J28" i="3"/>
  <c r="K28" i="3"/>
  <c r="L28" i="3" s="1"/>
  <c r="M28" i="3"/>
  <c r="N28" i="3" s="1"/>
  <c r="O28" i="3" s="1"/>
  <c r="P28" i="3"/>
  <c r="Q28" i="3" s="1"/>
  <c r="R28" i="3" s="1"/>
  <c r="I29" i="3"/>
  <c r="J29" i="3"/>
  <c r="K29" i="3" s="1"/>
  <c r="L29" i="3" s="1"/>
  <c r="M29" i="3"/>
  <c r="N29" i="3" s="1"/>
  <c r="O29" i="3" s="1"/>
  <c r="P29" i="3"/>
  <c r="Q29" i="3"/>
  <c r="R29" i="3" s="1"/>
  <c r="I30" i="3"/>
  <c r="J30" i="3"/>
  <c r="K30" i="3"/>
  <c r="L30" i="3"/>
  <c r="M30" i="3"/>
  <c r="N30" i="3" s="1"/>
  <c r="O30" i="3" s="1"/>
  <c r="P30" i="3"/>
  <c r="Q30" i="3"/>
  <c r="R30" i="3" s="1"/>
  <c r="I31" i="3"/>
  <c r="J31" i="3"/>
  <c r="K31" i="3" s="1"/>
  <c r="L31" i="3" s="1"/>
  <c r="M31" i="3"/>
  <c r="N31" i="3"/>
  <c r="O31" i="3" s="1"/>
  <c r="P31" i="3"/>
  <c r="Q31" i="3" s="1"/>
  <c r="R31" i="3" s="1"/>
  <c r="I32" i="3"/>
  <c r="J32" i="3"/>
  <c r="K32" i="3" s="1"/>
  <c r="L32" i="3" s="1"/>
  <c r="M32" i="3"/>
  <c r="N32" i="3"/>
  <c r="O32" i="3" s="1"/>
  <c r="P32" i="3"/>
  <c r="Q32" i="3" s="1"/>
  <c r="R32" i="3" s="1"/>
  <c r="I33" i="3"/>
  <c r="J33" i="3"/>
  <c r="K33" i="3" s="1"/>
  <c r="L33" i="3" s="1"/>
  <c r="M33" i="3"/>
  <c r="N33" i="3" s="1"/>
  <c r="O33" i="3" s="1"/>
  <c r="P33" i="3"/>
  <c r="Q33" i="3" s="1"/>
  <c r="R33" i="3" s="1"/>
  <c r="I34" i="3"/>
  <c r="J34" i="3"/>
  <c r="K34" i="3" s="1"/>
  <c r="L34" i="3" s="1"/>
  <c r="M34" i="3"/>
  <c r="N34" i="3" s="1"/>
  <c r="O34" i="3" s="1"/>
  <c r="P34" i="3"/>
  <c r="Q34" i="3"/>
  <c r="R34" i="3" s="1"/>
  <c r="I35" i="3"/>
  <c r="J35" i="3"/>
  <c r="K35" i="3"/>
  <c r="L35" i="3"/>
  <c r="M35" i="3"/>
  <c r="N35" i="3" s="1"/>
  <c r="O35" i="3" s="1"/>
  <c r="P35" i="3"/>
  <c r="Q35" i="3" s="1"/>
  <c r="R35" i="3" s="1"/>
  <c r="I36" i="3"/>
  <c r="J36" i="3"/>
  <c r="K36" i="3" s="1"/>
  <c r="L36" i="3" s="1"/>
  <c r="M36" i="3"/>
  <c r="N36" i="3"/>
  <c r="O36" i="3" s="1"/>
  <c r="P36" i="3"/>
  <c r="Q36" i="3" s="1"/>
  <c r="R36" i="3" s="1"/>
  <c r="I37" i="3"/>
  <c r="J37" i="3"/>
  <c r="K37" i="3" s="1"/>
  <c r="L37" i="3" s="1"/>
  <c r="M37" i="3"/>
  <c r="N37" i="3" s="1"/>
  <c r="O37" i="3" s="1"/>
  <c r="P37" i="3"/>
  <c r="Q37" i="3" s="1"/>
  <c r="R37" i="3" s="1"/>
  <c r="I38" i="3"/>
  <c r="J38" i="3"/>
  <c r="K38" i="3" s="1"/>
  <c r="L38" i="3" s="1"/>
  <c r="M38" i="3"/>
  <c r="N38" i="3" s="1"/>
  <c r="O38" i="3" s="1"/>
  <c r="P38" i="3"/>
  <c r="Q38" i="3"/>
  <c r="R38" i="3" s="1"/>
  <c r="I39" i="3"/>
  <c r="J39" i="3"/>
  <c r="K39" i="3"/>
  <c r="L39" i="3"/>
  <c r="M39" i="3"/>
  <c r="N39" i="3" s="1"/>
  <c r="O39" i="3" s="1"/>
  <c r="P39" i="3"/>
  <c r="Q39" i="3" s="1"/>
  <c r="R39" i="3" s="1"/>
  <c r="I40" i="3"/>
  <c r="J40" i="3"/>
  <c r="K40" i="3" s="1"/>
  <c r="L40" i="3" s="1"/>
  <c r="M40" i="3"/>
  <c r="N40" i="3" s="1"/>
  <c r="O40" i="3" s="1"/>
  <c r="P40" i="3"/>
  <c r="Q40" i="3" s="1"/>
  <c r="R40" i="3" s="1"/>
  <c r="I41" i="3"/>
  <c r="J41" i="3"/>
  <c r="K41" i="3" s="1"/>
  <c r="L41" i="3" s="1"/>
  <c r="M41" i="3"/>
  <c r="N41" i="3" s="1"/>
  <c r="O41" i="3" s="1"/>
  <c r="P41" i="3"/>
  <c r="Q41" i="3"/>
  <c r="R41" i="3" s="1"/>
  <c r="I42" i="3"/>
  <c r="J42" i="3"/>
  <c r="K42" i="3" s="1"/>
  <c r="L42" i="3" s="1"/>
  <c r="M42" i="3"/>
  <c r="N42" i="3" s="1"/>
  <c r="O42" i="3" s="1"/>
  <c r="P42" i="3"/>
  <c r="Q42" i="3" s="1"/>
  <c r="R42" i="3" s="1"/>
  <c r="I43" i="3"/>
  <c r="J43" i="3"/>
  <c r="K43" i="3" s="1"/>
  <c r="L43" i="3" s="1"/>
  <c r="M43" i="3"/>
  <c r="N43" i="3" s="1"/>
  <c r="O43" i="3" s="1"/>
  <c r="P43" i="3"/>
  <c r="Q43" i="3" s="1"/>
  <c r="R43" i="3" s="1"/>
  <c r="I44" i="3"/>
  <c r="J44" i="3"/>
  <c r="K44" i="3"/>
  <c r="L44" i="3" s="1"/>
  <c r="M44" i="3"/>
  <c r="N44" i="3" s="1"/>
  <c r="O44" i="3" s="1"/>
  <c r="P44" i="3"/>
  <c r="Q44" i="3" s="1"/>
  <c r="R44" i="3" s="1"/>
  <c r="I45" i="3"/>
  <c r="J45" i="3"/>
  <c r="K45" i="3" s="1"/>
  <c r="L45" i="3" s="1"/>
  <c r="M45" i="3"/>
  <c r="N45" i="3" s="1"/>
  <c r="O45" i="3" s="1"/>
  <c r="P45" i="3"/>
  <c r="Q45" i="3" s="1"/>
  <c r="R45" i="3" s="1"/>
  <c r="I46" i="3"/>
  <c r="J46" i="3"/>
  <c r="K46" i="3" s="1"/>
  <c r="L46" i="3" s="1"/>
  <c r="M46" i="3"/>
  <c r="N46" i="3" s="1"/>
  <c r="O46" i="3" s="1"/>
  <c r="P46" i="3"/>
  <c r="Q46" i="3" s="1"/>
  <c r="R46" i="3" s="1"/>
  <c r="I47" i="3"/>
  <c r="J47" i="3"/>
  <c r="K47" i="3" s="1"/>
  <c r="L47" i="3" s="1"/>
  <c r="M47" i="3"/>
  <c r="N47" i="3"/>
  <c r="O47" i="3" s="1"/>
  <c r="P47" i="3"/>
  <c r="Q47" i="3" s="1"/>
  <c r="R47" i="3" s="1"/>
  <c r="I48" i="3"/>
  <c r="J48" i="3"/>
  <c r="K48" i="3" s="1"/>
  <c r="L48" i="3" s="1"/>
  <c r="M48" i="3"/>
  <c r="N48" i="3" s="1"/>
  <c r="O48" i="3" s="1"/>
  <c r="P48" i="3"/>
  <c r="Q48" i="3" s="1"/>
  <c r="R48" i="3" s="1"/>
  <c r="I49" i="3"/>
  <c r="J49" i="3"/>
  <c r="K49" i="3" s="1"/>
  <c r="L49" i="3" s="1"/>
  <c r="M49" i="3"/>
  <c r="N49" i="3" s="1"/>
  <c r="O49" i="3" s="1"/>
  <c r="P49" i="3"/>
  <c r="Q49" i="3"/>
  <c r="R49" i="3" s="1"/>
  <c r="I50" i="3"/>
  <c r="J50" i="3"/>
  <c r="K50" i="3" s="1"/>
  <c r="L50" i="3" s="1"/>
  <c r="M50" i="3"/>
  <c r="N50" i="3" s="1"/>
  <c r="O50" i="3" s="1"/>
  <c r="P50" i="3"/>
  <c r="Q50" i="3"/>
  <c r="R50" i="3" s="1"/>
  <c r="I51" i="3"/>
  <c r="J51" i="3"/>
  <c r="K51" i="3"/>
  <c r="L51" i="3"/>
  <c r="M51" i="3"/>
  <c r="N51" i="3" s="1"/>
  <c r="O51" i="3" s="1"/>
  <c r="P51" i="3"/>
  <c r="Q51" i="3" s="1"/>
  <c r="R51" i="3" s="1"/>
  <c r="I52" i="3"/>
  <c r="J52" i="3"/>
  <c r="K52" i="3" s="1"/>
  <c r="L52" i="3" s="1"/>
  <c r="M52" i="3"/>
  <c r="N52" i="3"/>
  <c r="O52" i="3"/>
  <c r="P52" i="3"/>
  <c r="Q52" i="3" s="1"/>
  <c r="R52" i="3" s="1"/>
  <c r="I53" i="3"/>
  <c r="J53" i="3"/>
  <c r="K53" i="3" s="1"/>
  <c r="L53" i="3" s="1"/>
  <c r="M53" i="3"/>
  <c r="N53" i="3" s="1"/>
  <c r="O53" i="3" s="1"/>
  <c r="P53" i="3"/>
  <c r="Q53" i="3"/>
  <c r="R53" i="3" s="1"/>
  <c r="I54" i="3"/>
  <c r="J54" i="3"/>
  <c r="K54" i="3" s="1"/>
  <c r="L54" i="3" s="1"/>
  <c r="M54" i="3"/>
  <c r="N54" i="3" s="1"/>
  <c r="O54" i="3" s="1"/>
  <c r="P54" i="3"/>
  <c r="Q54" i="3" s="1"/>
  <c r="R54" i="3" s="1"/>
  <c r="I55" i="3"/>
  <c r="J55" i="3"/>
  <c r="K55" i="3" s="1"/>
  <c r="L55" i="3" s="1"/>
  <c r="M55" i="3"/>
  <c r="N55" i="3" s="1"/>
  <c r="O55" i="3" s="1"/>
  <c r="P55" i="3"/>
  <c r="Q55" i="3" s="1"/>
  <c r="R55" i="3" s="1"/>
  <c r="I56" i="3"/>
  <c r="J56" i="3"/>
  <c r="K56" i="3" s="1"/>
  <c r="L56" i="3" s="1"/>
  <c r="M56" i="3"/>
  <c r="N56" i="3"/>
  <c r="O56" i="3" s="1"/>
  <c r="P56" i="3"/>
  <c r="Q56" i="3" s="1"/>
  <c r="R56" i="3" s="1"/>
  <c r="I57" i="3"/>
  <c r="J57" i="3"/>
  <c r="K57" i="3" s="1"/>
  <c r="L57" i="3" s="1"/>
  <c r="M57" i="3"/>
  <c r="N57" i="3" s="1"/>
  <c r="O57" i="3" s="1"/>
  <c r="P57" i="3"/>
  <c r="Q57" i="3" s="1"/>
  <c r="R57" i="3" s="1"/>
  <c r="I58" i="3"/>
  <c r="J58" i="3"/>
  <c r="K58" i="3"/>
  <c r="L58" i="3" s="1"/>
  <c r="M58" i="3"/>
  <c r="N58" i="3" s="1"/>
  <c r="O58" i="3" s="1"/>
  <c r="P58" i="3"/>
  <c r="Q58" i="3" s="1"/>
  <c r="R58" i="3" s="1"/>
  <c r="I59" i="3"/>
  <c r="J59" i="3"/>
  <c r="K59" i="3"/>
  <c r="L59" i="3" s="1"/>
  <c r="M59" i="3"/>
  <c r="N59" i="3"/>
  <c r="O59" i="3" s="1"/>
  <c r="P59" i="3"/>
  <c r="Q59" i="3" s="1"/>
  <c r="R59" i="3" s="1"/>
  <c r="I60" i="3"/>
  <c r="J60" i="3"/>
  <c r="K60" i="3" s="1"/>
  <c r="L60" i="3" s="1"/>
  <c r="M60" i="3"/>
  <c r="N60" i="3" s="1"/>
  <c r="O60" i="3" s="1"/>
  <c r="P60" i="3"/>
  <c r="Q60" i="3"/>
  <c r="R60" i="3" s="1"/>
  <c r="I61" i="3"/>
  <c r="J61" i="3"/>
  <c r="K61" i="3" s="1"/>
  <c r="L61" i="3" s="1"/>
  <c r="M61" i="3"/>
  <c r="N61" i="3" s="1"/>
  <c r="O61" i="3" s="1"/>
  <c r="P61" i="3"/>
  <c r="Q61" i="3" s="1"/>
  <c r="R61" i="3" s="1"/>
  <c r="I62" i="3"/>
  <c r="J62" i="3"/>
  <c r="K62" i="3"/>
  <c r="L62" i="3" s="1"/>
  <c r="M62" i="3"/>
  <c r="N62" i="3" s="1"/>
  <c r="O62" i="3" s="1"/>
  <c r="P62" i="3"/>
  <c r="Q62" i="3" s="1"/>
  <c r="R62" i="3" s="1"/>
  <c r="I63" i="3"/>
  <c r="J63" i="3"/>
  <c r="K63" i="3"/>
  <c r="L63" i="3" s="1"/>
  <c r="M63" i="3"/>
  <c r="N63" i="3" s="1"/>
  <c r="O63" i="3"/>
  <c r="P63" i="3"/>
  <c r="Q63" i="3" s="1"/>
  <c r="R63" i="3" s="1"/>
  <c r="I64" i="3"/>
  <c r="J64" i="3"/>
  <c r="K64" i="3"/>
  <c r="L64" i="3" s="1"/>
  <c r="M64" i="3"/>
  <c r="N64" i="3"/>
  <c r="O64" i="3" s="1"/>
  <c r="P64" i="3"/>
  <c r="Q64" i="3" s="1"/>
  <c r="R64" i="3" s="1"/>
  <c r="I65" i="3"/>
  <c r="J65" i="3"/>
  <c r="K65" i="3" s="1"/>
  <c r="L65" i="3" s="1"/>
  <c r="M65" i="3"/>
  <c r="N65" i="3" s="1"/>
  <c r="O65" i="3" s="1"/>
  <c r="P65" i="3"/>
  <c r="Q65" i="3"/>
  <c r="R65" i="3" s="1"/>
  <c r="I66" i="3"/>
  <c r="J66" i="3"/>
  <c r="K66" i="3" s="1"/>
  <c r="L66" i="3" s="1"/>
  <c r="M66" i="3"/>
  <c r="N66" i="3" s="1"/>
  <c r="O66" i="3" s="1"/>
  <c r="P66" i="3"/>
  <c r="Q66" i="3" s="1"/>
  <c r="R66" i="3" s="1"/>
  <c r="I67" i="3"/>
  <c r="J67" i="3"/>
  <c r="K67" i="3" s="1"/>
  <c r="L67" i="3" s="1"/>
  <c r="M67" i="3"/>
  <c r="N67" i="3" s="1"/>
  <c r="O67" i="3" s="1"/>
  <c r="P67" i="3"/>
  <c r="Q67" i="3" s="1"/>
  <c r="R67" i="3" s="1"/>
  <c r="I68" i="3"/>
  <c r="J68" i="3"/>
  <c r="K68" i="3" s="1"/>
  <c r="L68" i="3" s="1"/>
  <c r="M68" i="3"/>
  <c r="N68" i="3"/>
  <c r="O68" i="3" s="1"/>
  <c r="P68" i="3"/>
  <c r="Q68" i="3" s="1"/>
  <c r="R68" i="3" s="1"/>
  <c r="I69" i="3"/>
  <c r="J69" i="3"/>
  <c r="K69" i="3" s="1"/>
  <c r="L69" i="3" s="1"/>
  <c r="M69" i="3"/>
  <c r="N69" i="3" s="1"/>
  <c r="O69" i="3" s="1"/>
  <c r="P69" i="3"/>
  <c r="Q69" i="3"/>
  <c r="R69" i="3" s="1"/>
  <c r="I70" i="3"/>
  <c r="J70" i="3"/>
  <c r="K70" i="3" s="1"/>
  <c r="L70" i="3" s="1"/>
  <c r="M70" i="3"/>
  <c r="N70" i="3" s="1"/>
  <c r="O70" i="3" s="1"/>
  <c r="P70" i="3"/>
  <c r="Q70" i="3" s="1"/>
  <c r="R70" i="3" s="1"/>
  <c r="I71" i="3"/>
  <c r="J71" i="3"/>
  <c r="K71" i="3" s="1"/>
  <c r="L71" i="3" s="1"/>
  <c r="M71" i="3"/>
  <c r="N71" i="3"/>
  <c r="O71" i="3" s="1"/>
  <c r="P71" i="3"/>
  <c r="Q71" i="3" s="1"/>
  <c r="R71" i="3" s="1"/>
  <c r="I72" i="3"/>
  <c r="J72" i="3"/>
  <c r="K72" i="3" s="1"/>
  <c r="L72" i="3" s="1"/>
  <c r="M72" i="3"/>
  <c r="N72" i="3" s="1"/>
  <c r="O72" i="3" s="1"/>
  <c r="P72" i="3"/>
  <c r="Q72" i="3"/>
  <c r="R72" i="3" s="1"/>
  <c r="I73" i="3"/>
  <c r="J73" i="3"/>
  <c r="K73" i="3" s="1"/>
  <c r="L73" i="3" s="1"/>
  <c r="M73" i="3"/>
  <c r="N73" i="3" s="1"/>
  <c r="O73" i="3" s="1"/>
  <c r="P73" i="3"/>
  <c r="Q73" i="3"/>
  <c r="R73" i="3" s="1"/>
  <c r="I74" i="3"/>
  <c r="J74" i="3"/>
  <c r="K74" i="3"/>
  <c r="L74" i="3"/>
  <c r="M74" i="3"/>
  <c r="N74" i="3" s="1"/>
  <c r="O74" i="3" s="1"/>
  <c r="P74" i="3"/>
  <c r="Q74" i="3"/>
  <c r="R74" i="3" s="1"/>
  <c r="I75" i="3"/>
  <c r="J75" i="3"/>
  <c r="K75" i="3"/>
  <c r="L75" i="3"/>
  <c r="M75" i="3"/>
  <c r="N75" i="3" s="1"/>
  <c r="O75" i="3" s="1"/>
  <c r="P75" i="3"/>
  <c r="Q75" i="3" s="1"/>
  <c r="R75" i="3" s="1"/>
  <c r="I76" i="3"/>
  <c r="J76" i="3"/>
  <c r="K76" i="3" s="1"/>
  <c r="L76" i="3" s="1"/>
  <c r="M76" i="3"/>
  <c r="N76" i="3" s="1"/>
  <c r="O76" i="3" s="1"/>
  <c r="P76" i="3"/>
  <c r="Q76" i="3" s="1"/>
  <c r="R76" i="3" s="1"/>
  <c r="I77" i="3"/>
  <c r="J77" i="3"/>
  <c r="K77" i="3" s="1"/>
  <c r="L77" i="3" s="1"/>
  <c r="M77" i="3"/>
  <c r="N77" i="3" s="1"/>
  <c r="O77" i="3" s="1"/>
  <c r="P77" i="3"/>
  <c r="Q77" i="3"/>
  <c r="R77" i="3" s="1"/>
  <c r="I78" i="3"/>
  <c r="J78" i="3"/>
  <c r="K78" i="3" s="1"/>
  <c r="L78" i="3" s="1"/>
  <c r="M78" i="3"/>
  <c r="N78" i="3" s="1"/>
  <c r="O78" i="3" s="1"/>
  <c r="P78" i="3"/>
  <c r="Q78" i="3" s="1"/>
  <c r="R78" i="3" s="1"/>
  <c r="I79" i="3"/>
  <c r="J79" i="3"/>
  <c r="K79" i="3" s="1"/>
  <c r="L79" i="3" s="1"/>
  <c r="M79" i="3"/>
  <c r="N79" i="3" s="1"/>
  <c r="O79" i="3" s="1"/>
  <c r="P79" i="3"/>
  <c r="Q79" i="3" s="1"/>
  <c r="R79" i="3" s="1"/>
  <c r="I80" i="3"/>
  <c r="J80" i="3"/>
  <c r="K80" i="3" s="1"/>
  <c r="L80" i="3" s="1"/>
  <c r="M80" i="3"/>
  <c r="N80" i="3"/>
  <c r="O80" i="3" s="1"/>
  <c r="P80" i="3"/>
  <c r="Q80" i="3" s="1"/>
  <c r="R80" i="3" s="1"/>
  <c r="I81" i="3"/>
  <c r="J81" i="3"/>
  <c r="K81" i="3" s="1"/>
  <c r="L81" i="3" s="1"/>
  <c r="M81" i="3"/>
  <c r="N81" i="3" s="1"/>
  <c r="O81" i="3" s="1"/>
  <c r="P81" i="3"/>
  <c r="Q81" i="3" s="1"/>
  <c r="R81" i="3" s="1"/>
  <c r="F68" i="3"/>
  <c r="F69" i="3"/>
  <c r="F70" i="3"/>
  <c r="F71" i="3"/>
  <c r="F72" i="3"/>
  <c r="F73" i="3"/>
  <c r="F74" i="3"/>
  <c r="F75" i="3"/>
  <c r="F76" i="3"/>
  <c r="F77" i="3"/>
  <c r="F78" i="3"/>
  <c r="F79" i="3"/>
  <c r="F80" i="3"/>
  <c r="F81"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32" i="2"/>
  <c r="J32" i="2" s="1"/>
  <c r="F31" i="2"/>
  <c r="J31" i="2" s="1"/>
  <c r="F30" i="2"/>
  <c r="J30" i="2" s="1"/>
  <c r="L30" i="2" s="1"/>
  <c r="F29" i="2"/>
  <c r="J29" i="2" s="1"/>
  <c r="F28" i="2"/>
  <c r="J28" i="2" s="1"/>
  <c r="F27" i="2"/>
  <c r="J27" i="2" s="1"/>
  <c r="F26" i="2"/>
  <c r="H26" i="2" s="1"/>
  <c r="F25" i="2"/>
  <c r="H25" i="2" s="1"/>
  <c r="F24" i="2"/>
  <c r="H24" i="2" s="1"/>
  <c r="F23" i="2"/>
  <c r="J23" i="2" s="1"/>
  <c r="F22" i="2"/>
  <c r="J22" i="2" s="1"/>
  <c r="F21" i="2"/>
  <c r="H21" i="2" s="1"/>
  <c r="F20" i="2"/>
  <c r="J20" i="2" s="1"/>
  <c r="J25" i="2" l="1"/>
  <c r="L25" i="2" s="1"/>
  <c r="J26" i="2"/>
  <c r="L26" i="2" s="1"/>
  <c r="J21" i="2"/>
  <c r="K21" i="2" s="1"/>
  <c r="H30" i="2"/>
  <c r="K27" i="2"/>
  <c r="L27" i="2"/>
  <c r="K28" i="2"/>
  <c r="L28" i="2"/>
  <c r="L29" i="2"/>
  <c r="K29" i="2"/>
  <c r="L31" i="2"/>
  <c r="K31" i="2"/>
  <c r="L22" i="2"/>
  <c r="K22" i="2"/>
  <c r="L32" i="2"/>
  <c r="K32" i="2"/>
  <c r="K20" i="2"/>
  <c r="L20" i="2"/>
  <c r="L23" i="2"/>
  <c r="K23" i="2"/>
  <c r="H31" i="2"/>
  <c r="H23" i="2"/>
  <c r="H28" i="2"/>
  <c r="K30" i="2"/>
  <c r="J24" i="2"/>
  <c r="H29" i="2"/>
  <c r="H22" i="2"/>
  <c r="H27" i="2"/>
  <c r="H20" i="2"/>
  <c r="H32" i="2"/>
  <c r="K25" i="2" l="1"/>
  <c r="L21" i="2"/>
  <c r="K26" i="2"/>
  <c r="L24" i="2"/>
  <c r="K24" i="2"/>
</calcChain>
</file>

<file path=xl/sharedStrings.xml><?xml version="1.0" encoding="utf-8"?>
<sst xmlns="http://schemas.openxmlformats.org/spreadsheetml/2006/main" count="80" uniqueCount="78">
  <si>
    <t>Request for Increase Above CPI Worksheet</t>
  </si>
  <si>
    <r>
      <t>You may submit this information by emailing it to your assigned OH Asset Manager (</t>
    </r>
    <r>
      <rPr>
        <u/>
        <sz val="11"/>
        <color rgb="FF0070C0"/>
        <rFont val="Calibri"/>
        <family val="2"/>
        <scheme val="minor"/>
      </rPr>
      <t>Lacey.Barker@seattle.gov</t>
    </r>
    <r>
      <rPr>
        <sz val="11"/>
        <color theme="1"/>
        <rFont val="Calibri"/>
        <family val="2"/>
        <scheme val="minor"/>
      </rPr>
      <t xml:space="preserve">; </t>
    </r>
    <r>
      <rPr>
        <u/>
        <sz val="11"/>
        <color rgb="FF0070C0"/>
        <rFont val="Calibri"/>
        <family val="2"/>
        <scheme val="minor"/>
      </rPr>
      <t>Andrea.Smith@seattle.go</t>
    </r>
    <r>
      <rPr>
        <sz val="11"/>
        <color rgb="FF0070C0"/>
        <rFont val="Calibri"/>
        <family val="2"/>
        <scheme val="minor"/>
      </rPr>
      <t>v</t>
    </r>
    <r>
      <rPr>
        <sz val="11"/>
        <color theme="1"/>
        <rFont val="Calibri"/>
        <family val="2"/>
        <scheme val="minor"/>
      </rPr>
      <t xml:space="preserve">; </t>
    </r>
    <r>
      <rPr>
        <u/>
        <sz val="11"/>
        <color rgb="FF0070C0"/>
        <rFont val="Calibri"/>
        <family val="2"/>
        <scheme val="minor"/>
      </rPr>
      <t>Jamie.Wood@seattle.gov</t>
    </r>
    <r>
      <rPr>
        <sz val="11"/>
        <color theme="1"/>
        <rFont val="Calibri"/>
        <family val="2"/>
        <scheme val="minor"/>
      </rPr>
      <t>)</t>
    </r>
  </si>
  <si>
    <t>Project Name:</t>
  </si>
  <si>
    <t>Project Address:</t>
  </si>
  <si>
    <r>
      <t xml:space="preserve">Directions:  </t>
    </r>
    <r>
      <rPr>
        <sz val="11"/>
        <color theme="1"/>
        <rFont val="Calibri"/>
        <family val="2"/>
        <scheme val="minor"/>
      </rPr>
      <t xml:space="preserve">Complete the chart below for all City funded units, except units with rental subsidy (e.g. Project-based Section 8, HUD-VASH, McKinney SHP, SPC or Housing Choice Voucher) where the very low-income household pays a contribution toward rent no more than 30% of the household's adjusted monthly income, in accordance with CFR §92.252(b)(2). </t>
    </r>
    <r>
      <rPr>
        <i/>
        <sz val="11"/>
        <color theme="1"/>
        <rFont val="Calibri"/>
        <family val="2"/>
        <scheme val="minor"/>
      </rPr>
      <t xml:space="preserve"> </t>
    </r>
    <r>
      <rPr>
        <sz val="11"/>
        <color theme="1"/>
        <rFont val="Calibri"/>
        <family val="2"/>
        <scheme val="minor"/>
      </rPr>
      <t>Most information can be found on the projects WBARS Table 1.  Grey shaded cells will automatically populate</t>
    </r>
    <r>
      <rPr>
        <i/>
        <sz val="11"/>
        <color theme="1"/>
        <rFont val="Calibri"/>
        <family val="2"/>
        <scheme val="minor"/>
      </rPr>
      <t>.</t>
    </r>
  </si>
  <si>
    <t>(A) Enter unit number</t>
  </si>
  <si>
    <t>(B) Enter bedroom size of unit</t>
  </si>
  <si>
    <t>(C) Enter set aside designation for unit</t>
  </si>
  <si>
    <t>(D) Enter current rent amount</t>
  </si>
  <si>
    <t>(E) Enter current utility allowance</t>
  </si>
  <si>
    <t>(G) Enter most recent Annual Income for the household</t>
  </si>
  <si>
    <t>( I) Enter Proposed Rent increase as a percentage</t>
  </si>
  <si>
    <t xml:space="preserve">Columns F, H, J, K &amp; L will automatically populate.  DO NOT enter information in those columns. </t>
  </si>
  <si>
    <t>(A)</t>
  </si>
  <si>
    <t>(B)</t>
  </si>
  <si>
    <t>(C)</t>
  </si>
  <si>
    <t>(D)</t>
  </si>
  <si>
    <t>(E)</t>
  </si>
  <si>
    <t>(F)</t>
  </si>
  <si>
    <t>(G)</t>
  </si>
  <si>
    <t>(H)</t>
  </si>
  <si>
    <t>(I)</t>
  </si>
  <si>
    <t>(J)</t>
  </si>
  <si>
    <t>(K)</t>
  </si>
  <si>
    <t>(L)</t>
  </si>
  <si>
    <t>Unit #</t>
  </si>
  <si>
    <t>BR Size</t>
  </si>
  <si>
    <t>Set Aside %</t>
  </si>
  <si>
    <t>Current Rent</t>
  </si>
  <si>
    <t>Utility Allowance</t>
  </si>
  <si>
    <t>Gross Rent</t>
  </si>
  <si>
    <t>Most recent Annual Income</t>
  </si>
  <si>
    <t>Income to Rent Ratio (%)</t>
  </si>
  <si>
    <t>Proposed Rent Increase as a % (enter as decimal)</t>
  </si>
  <si>
    <t>Proposed Gross Rent</t>
  </si>
  <si>
    <t>Income to Rent Ratio at Proposed Gross Rent</t>
  </si>
  <si>
    <t>Final Rent Paid to Owner (gross rent minus UA)</t>
  </si>
  <si>
    <t xml:space="preserve">Completed by: </t>
  </si>
  <si>
    <t>Title</t>
  </si>
  <si>
    <t>Phone &amp; Email</t>
  </si>
  <si>
    <t>Seattle Office of Housing Staff Use Only:</t>
  </si>
  <si>
    <t>Aproved</t>
  </si>
  <si>
    <t>Denied</t>
  </si>
  <si>
    <t xml:space="preserve">Comments:  </t>
  </si>
  <si>
    <t xml:space="preserve">SOH Staff: </t>
  </si>
  <si>
    <t>Equity Based Rent Increase Worksheet</t>
  </si>
  <si>
    <r>
      <rPr>
        <sz val="11"/>
        <color rgb="FF000000"/>
        <rFont val="Calibri"/>
      </rPr>
      <t>If you have questions, reach out to your assigned OH Asset Manager (</t>
    </r>
    <r>
      <rPr>
        <u/>
        <sz val="11"/>
        <color rgb="FF0070C0"/>
        <rFont val="Calibri"/>
      </rPr>
      <t>Lacey.Barker@seattle.gov</t>
    </r>
    <r>
      <rPr>
        <sz val="11"/>
        <color rgb="FF000000"/>
        <rFont val="Calibri"/>
      </rPr>
      <t xml:space="preserve">; </t>
    </r>
    <r>
      <rPr>
        <u/>
        <sz val="11"/>
        <color rgb="FF0070C0"/>
        <rFont val="Calibri"/>
      </rPr>
      <t>Andrea.Smith@seattle.go</t>
    </r>
    <r>
      <rPr>
        <sz val="11"/>
        <color rgb="FF0070C0"/>
        <rFont val="Calibri"/>
      </rPr>
      <t>v</t>
    </r>
    <r>
      <rPr>
        <sz val="11"/>
        <color rgb="FF000000"/>
        <rFont val="Calibri"/>
      </rPr>
      <t xml:space="preserve">; </t>
    </r>
    <r>
      <rPr>
        <u/>
        <sz val="11"/>
        <color rgb="FF0070C0"/>
        <rFont val="Calibri"/>
      </rPr>
      <t>Jamie.Wood@seattle.gov</t>
    </r>
    <r>
      <rPr>
        <sz val="11"/>
        <color rgb="FF000000"/>
        <rFont val="Calibri"/>
      </rPr>
      <t>)</t>
    </r>
  </si>
  <si>
    <t>Project Owner:</t>
  </si>
  <si>
    <t xml:space="preserve">Directions:  Complete the chart below for units in preparation for rent increases.  Units with a subsidy may or may not be eligible for an increase based on subsidy type (e.g. Project-based Section 8, HUD-VASH, McKinney SHP, SPC or Housing Choice Voucher).   In accordance with CFR §92.252(b)(2) a very low-income household pays a contribution toward rent no more than 30% of the household's adjusted monthly income. Rent increase regulations may differ between subsidized and not-subsidized units. Example:  The notice period for subsidized units is different from  a non-subsidized unit, as well as Project Based Voucher increases and HOME increases require an approval prior to implementation.  </t>
  </si>
  <si>
    <t>Yellow columns may be copied from WBARS Table 1, but MAY need a manual override. Blue and Green columns will auto-populate, do not override. Three options are presented as potential increases based on actual tenant incomes. Owner/PM Staff may implement based on internal policies outlined in Management Plan. Worksheet is an internal tool for your reference, and does not need to be submitted to OH.</t>
  </si>
  <si>
    <t>(A) Enter unit number (From WBARS Table 1)</t>
  </si>
  <si>
    <t>(B) Enter most recent Annual Income for the household</t>
  </si>
  <si>
    <t>(C) Enter bedroom size of unit (From WBARS Table 1)</t>
  </si>
  <si>
    <t>(D) Enter maximum allowed rents (From WBARS Table 1 as this should produce most restrictive amount)</t>
  </si>
  <si>
    <t>(E) Enter current utility allowance (From WBARS Table 1)</t>
  </si>
  <si>
    <t>(F) Will auto-populate</t>
  </si>
  <si>
    <t>(G) Enter current rent amount (tenant portion)</t>
  </si>
  <si>
    <t>(H)  Enter total rent + UA + Subsidy (From WBARS Table 1)</t>
  </si>
  <si>
    <t>(I) Enter subsidy type if applicable (From WBARS Table 1)</t>
  </si>
  <si>
    <t xml:space="preserve">Columns J, K, L, M, N, O, P, Q, &amp; R will automatically populate.  DO NOT enter information in those columns. </t>
  </si>
  <si>
    <t>(A) Unit number</t>
  </si>
  <si>
    <t>(B) Current Annual Income</t>
  </si>
  <si>
    <t>(C) Bedrooms</t>
  </si>
  <si>
    <t>(D) Maximum
Allowed Rent</t>
  </si>
  <si>
    <t>(E) Utility Allowance</t>
  </si>
  <si>
    <t>(F) Max Net Rent</t>
  </si>
  <si>
    <t>(G) Current Resident Payment</t>
  </si>
  <si>
    <t>(H) Gross Rent</t>
  </si>
  <si>
    <t>(J) Current Income to Gross Rent Ratio</t>
  </si>
  <si>
    <t xml:space="preserve">Option 1 (Maximum 6%) Increase </t>
  </si>
  <si>
    <t>Option 1 Increased Potential Rent</t>
  </si>
  <si>
    <t>Option 1 Rent to Income Ratio</t>
  </si>
  <si>
    <t>Option 2 (9% Increase) Increase</t>
  </si>
  <si>
    <t>Option 2 Increased Potential Rent</t>
  </si>
  <si>
    <t>Option 2 Rent to Income Ratio</t>
  </si>
  <si>
    <t>Option 3 (30% Rent to Income Ratio) Increase</t>
  </si>
  <si>
    <t>Option 3 Increased Potential Rent</t>
  </si>
  <si>
    <t>Option 3 Rent to Income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</si>
</sst>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_(&quot;$&quot;* #,##0_);_(&quot;$&quot;* \(#,##0\);_(&quot;$&quot;* &quot;-&quot;??_);_(@_)"/>
    <numFmt numFmtId="165" formatCode="\$#,##0.00"/>
    <numFmt numFmtId="166" formatCode="_([$$-409]* #,##0_);_([$$-409]* \(#,##0\);_([$$-409]* &quot;-&quot;??_);_(@_)"/>
    <numFmt numFmtId="167" formatCode="_([$$-409]* #,##0.00_);_([$$-409]* \(#,##0.00\);_([$$-409]* &quot;-&quot;??_);_(@_)"/>
    <numFmt numFmtId="168" formatCode="\$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rgb="FF0070C0"/>
      <name val="Cambria"/>
      <family val="1"/>
    </font>
    <font>
      <u/>
      <sz val="11"/>
      <color rgb="FF0070C0"/>
      <name val="Calibri"/>
      <family val="2"/>
      <scheme val="minor"/>
    </font>
    <font>
      <sz val="11"/>
      <color rgb="FF0070C0"/>
      <name val="Calibri"/>
      <family val="2"/>
      <scheme val="minor"/>
    </font>
    <font>
      <i/>
      <sz val="11"/>
      <color theme="1"/>
      <name val="Calibri"/>
      <family val="2"/>
      <scheme val="minor"/>
    </font>
    <font>
      <i/>
      <sz val="10"/>
      <color rgb="FF000000"/>
      <name val="Calibri"/>
    </font>
    <font>
      <i/>
      <sz val="9"/>
      <color theme="1"/>
      <name val="Calibri"/>
      <family val="2"/>
      <scheme val="minor"/>
    </font>
    <font>
      <b/>
      <i/>
      <sz val="9"/>
      <color theme="1"/>
      <name val="Calibri"/>
      <family val="2"/>
      <scheme val="minor"/>
    </font>
    <font>
      <b/>
      <sz val="11"/>
      <name val="Calibri"/>
      <family val="1"/>
    </font>
    <font>
      <sz val="11"/>
      <name val="Calibri"/>
      <family val="1"/>
    </font>
    <font>
      <sz val="11"/>
      <name val="Calibri"/>
      <family val="2"/>
    </font>
    <font>
      <sz val="11"/>
      <color rgb="FF000000"/>
      <name val="Calibri"/>
    </font>
    <font>
      <u/>
      <sz val="11"/>
      <color rgb="FF0070C0"/>
      <name val="Calibri"/>
    </font>
    <font>
      <sz val="11"/>
      <color rgb="FF0070C0"/>
      <name val="Calibri"/>
    </font>
    <font>
      <sz val="11"/>
      <color theme="1"/>
      <name val="Calibri"/>
    </font>
    <font>
      <i/>
      <sz val="11"/>
      <name val="Calibri"/>
      <family val="1"/>
    </font>
    <font>
      <b/>
      <i/>
      <sz val="11"/>
      <color theme="1"/>
      <name val="Calibri"/>
      <family val="2"/>
      <scheme val="minor"/>
    </font>
    <font>
      <b/>
      <u/>
      <sz val="14"/>
      <color rgb="FF0070C0"/>
      <name val="Cambria"/>
      <family val="1"/>
    </font>
  </fonts>
  <fills count="9">
    <fill>
      <patternFill patternType="none"/>
    </fill>
    <fill>
      <patternFill patternType="gray125"/>
    </fill>
    <fill>
      <patternFill patternType="solid">
        <fgColor theme="0" tint="-0.14999847407452621"/>
        <bgColor indexed="64"/>
      </patternFill>
    </fill>
    <fill>
      <patternFill patternType="solid">
        <fgColor rgb="FFFFF2CC"/>
        <bgColor indexed="64"/>
      </patternFill>
    </fill>
    <fill>
      <patternFill patternType="solid">
        <fgColor rgb="FFD9E1F2"/>
        <bgColor indexed="64"/>
      </patternFill>
    </fill>
    <fill>
      <patternFill patternType="solid">
        <fgColor rgb="FFE2EFDA"/>
        <bgColor indexed="64"/>
      </patternFill>
    </fill>
    <fill>
      <patternFill patternType="solid">
        <fgColor rgb="FFC1D4B8"/>
        <bgColor indexed="64"/>
      </patternFill>
    </fill>
    <fill>
      <patternFill patternType="solid">
        <fgColor rgb="FF9FB097"/>
        <bgColor indexed="64"/>
      </patternFill>
    </fill>
    <fill>
      <patternFill patternType="solid">
        <fgColor rgb="FFF2F2F2"/>
        <bgColor indexed="64"/>
      </patternFill>
    </fill>
  </fills>
  <borders count="3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000000"/>
      </left>
      <right style="thin">
        <color rgb="FF000000"/>
      </right>
      <top/>
      <bottom style="thin">
        <color rgb="FF000000"/>
      </bottom>
      <diagonal/>
    </border>
    <border>
      <left style="medium">
        <color rgb="FF203764"/>
      </left>
      <right/>
      <top style="medium">
        <color rgb="FF203764"/>
      </top>
      <bottom style="medium">
        <color rgb="FF203764"/>
      </bottom>
      <diagonal/>
    </border>
    <border>
      <left/>
      <right/>
      <top style="medium">
        <color rgb="FF203764"/>
      </top>
      <bottom style="medium">
        <color rgb="FF203764"/>
      </bottom>
      <diagonal/>
    </border>
    <border>
      <left/>
      <right style="medium">
        <color rgb="FF203764"/>
      </right>
      <top style="medium">
        <color rgb="FF203764"/>
      </top>
      <bottom style="medium">
        <color rgb="FF203764"/>
      </bottom>
      <diagonal/>
    </border>
    <border>
      <left style="medium">
        <color rgb="FF203764"/>
      </left>
      <right style="thin">
        <color rgb="FF000000"/>
      </right>
      <top/>
      <bottom style="thin">
        <color rgb="FF000000"/>
      </bottom>
      <diagonal/>
    </border>
    <border>
      <left style="thin">
        <color rgb="FF000000"/>
      </left>
      <right style="medium">
        <color rgb="FF203764"/>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203764"/>
      </left>
      <right style="thin">
        <color auto="1"/>
      </right>
      <top style="medium">
        <color rgb="FF203764"/>
      </top>
      <bottom style="medium">
        <color rgb="FF203764"/>
      </bottom>
      <diagonal/>
    </border>
    <border>
      <left style="thin">
        <color auto="1"/>
      </left>
      <right style="thin">
        <color auto="1"/>
      </right>
      <top style="medium">
        <color rgb="FF203764"/>
      </top>
      <bottom style="medium">
        <color rgb="FF203764"/>
      </bottom>
      <diagonal/>
    </border>
    <border>
      <left style="thin">
        <color auto="1"/>
      </left>
      <right/>
      <top style="medium">
        <color rgb="FF203764"/>
      </top>
      <bottom style="medium">
        <color rgb="FF203764"/>
      </bottom>
      <diagonal/>
    </border>
    <border>
      <left style="thin">
        <color auto="1"/>
      </left>
      <right style="medium">
        <color rgb="FF203764"/>
      </right>
      <top style="medium">
        <color rgb="FF203764"/>
      </top>
      <bottom style="medium">
        <color rgb="FF203764"/>
      </bottom>
      <diagonal/>
    </border>
    <border>
      <left/>
      <right style="thin">
        <color auto="1"/>
      </right>
      <top style="medium">
        <color rgb="FF203764"/>
      </top>
      <bottom style="medium">
        <color rgb="FF2037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1" xfId="0" applyBorder="1"/>
    <xf numFmtId="0" fontId="0" fillId="0" borderId="2" xfId="0" applyBorder="1"/>
    <xf numFmtId="164" fontId="0" fillId="2" borderId="2" xfId="1" applyNumberFormat="1" applyFont="1" applyFill="1" applyBorder="1"/>
    <xf numFmtId="164" fontId="0" fillId="0" borderId="2" xfId="1" applyNumberFormat="1" applyFont="1" applyBorder="1"/>
    <xf numFmtId="9" fontId="0" fillId="2" borderId="2" xfId="2" applyFont="1" applyFill="1" applyBorder="1"/>
    <xf numFmtId="9" fontId="0" fillId="0" borderId="2" xfId="2" applyFont="1" applyBorder="1"/>
    <xf numFmtId="0" fontId="0" fillId="0" borderId="6" xfId="0" applyBorder="1"/>
    <xf numFmtId="164" fontId="0" fillId="2" borderId="7" xfId="0" applyNumberFormat="1" applyFill="1" applyBorder="1"/>
    <xf numFmtId="0" fontId="0" fillId="0" borderId="3" xfId="0" applyBorder="1" applyAlignment="1">
      <alignment horizontal="center"/>
    </xf>
    <xf numFmtId="0" fontId="0" fillId="0" borderId="4" xfId="0"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0" borderId="0" xfId="0" applyAlignment="1">
      <alignment horizontal="center"/>
    </xf>
    <xf numFmtId="0" fontId="0" fillId="0" borderId="0" xfId="0" applyAlignment="1">
      <alignment horizontal="left"/>
    </xf>
    <xf numFmtId="0" fontId="0" fillId="0" borderId="0" xfId="0" applyAlignment="1">
      <alignment horizontal="left" vertical="center"/>
    </xf>
    <xf numFmtId="0" fontId="0" fillId="0" borderId="0" xfId="0" applyAlignment="1">
      <alignment vertical="top"/>
    </xf>
    <xf numFmtId="0" fontId="0" fillId="0" borderId="8" xfId="0" applyBorder="1"/>
    <xf numFmtId="0" fontId="0" fillId="0" borderId="9" xfId="0" applyBorder="1"/>
    <xf numFmtId="0" fontId="6" fillId="0" borderId="0" xfId="0" applyFont="1"/>
    <xf numFmtId="0" fontId="10" fillId="4" borderId="11" xfId="0" applyFont="1" applyFill="1" applyBorder="1" applyAlignment="1">
      <alignment horizontal="center" vertical="center" textRotation="90" wrapText="1"/>
    </xf>
    <xf numFmtId="0" fontId="2" fillId="0" borderId="0" xfId="0" applyFont="1" applyAlignment="1">
      <alignment horizontal="center" vertical="center" wrapText="1"/>
    </xf>
    <xf numFmtId="0" fontId="10" fillId="3" borderId="2" xfId="0" applyFont="1" applyFill="1" applyBorder="1" applyAlignment="1">
      <alignment horizontal="center" vertical="center" textRotation="90" wrapText="1"/>
    </xf>
    <xf numFmtId="0" fontId="10" fillId="3" borderId="14" xfId="0" applyFont="1" applyFill="1" applyBorder="1" applyAlignment="1">
      <alignment horizontal="center" vertical="center" textRotation="90" wrapText="1"/>
    </xf>
    <xf numFmtId="1" fontId="10" fillId="3" borderId="12" xfId="0" applyNumberFormat="1" applyFont="1" applyFill="1" applyBorder="1" applyAlignment="1">
      <alignment horizontal="center" vertical="center" textRotation="90" wrapText="1"/>
    </xf>
    <xf numFmtId="1" fontId="0" fillId="0" borderId="0" xfId="0" applyNumberFormat="1" applyAlignment="1">
      <alignment horizontal="center"/>
    </xf>
    <xf numFmtId="1" fontId="2" fillId="0" borderId="0" xfId="0" applyNumberFormat="1" applyFont="1" applyAlignment="1">
      <alignment horizontal="center"/>
    </xf>
    <xf numFmtId="1" fontId="2" fillId="0" borderId="0" xfId="0" applyNumberFormat="1" applyFont="1" applyAlignment="1">
      <alignment horizontal="center" vertical="center" wrapText="1"/>
    </xf>
    <xf numFmtId="0" fontId="11" fillId="0" borderId="2" xfId="0" applyFont="1" applyBorder="1" applyAlignment="1" applyProtection="1">
      <alignment horizontal="center" wrapText="1"/>
      <protection locked="0"/>
    </xf>
    <xf numFmtId="1" fontId="11" fillId="0" borderId="12" xfId="1" applyNumberFormat="1" applyFont="1" applyFill="1" applyBorder="1" applyAlignment="1" applyProtection="1">
      <alignment horizontal="center" wrapText="1"/>
      <protection locked="0"/>
    </xf>
    <xf numFmtId="0" fontId="10" fillId="4" borderId="15" xfId="0" applyFont="1" applyFill="1" applyBorder="1" applyAlignment="1">
      <alignment horizontal="center" vertical="center" textRotation="90" wrapText="1"/>
    </xf>
    <xf numFmtId="167" fontId="0" fillId="0" borderId="0" xfId="0" applyNumberFormat="1"/>
    <xf numFmtId="0" fontId="10" fillId="5" borderId="25" xfId="0" applyFont="1" applyFill="1" applyBorder="1" applyAlignment="1">
      <alignment horizontal="center" vertical="center" textRotation="90" wrapText="1"/>
    </xf>
    <xf numFmtId="0" fontId="10" fillId="5" borderId="26" xfId="0" applyFont="1" applyFill="1" applyBorder="1" applyAlignment="1">
      <alignment horizontal="center" vertical="center" textRotation="90" wrapText="1"/>
    </xf>
    <xf numFmtId="0" fontId="10" fillId="5" borderId="27" xfId="0" applyFont="1" applyFill="1" applyBorder="1" applyAlignment="1">
      <alignment horizontal="center" vertical="center" textRotation="90" wrapText="1"/>
    </xf>
    <xf numFmtId="0" fontId="10" fillId="6" borderId="25" xfId="0" applyFont="1" applyFill="1" applyBorder="1" applyAlignment="1">
      <alignment horizontal="center" vertical="center" textRotation="90" wrapText="1"/>
    </xf>
    <xf numFmtId="0" fontId="10" fillId="6" borderId="26" xfId="0" applyFont="1" applyFill="1" applyBorder="1" applyAlignment="1">
      <alignment horizontal="center" vertical="center" textRotation="90" wrapText="1"/>
    </xf>
    <xf numFmtId="0" fontId="10" fillId="6" borderId="28" xfId="0" applyFont="1" applyFill="1" applyBorder="1" applyAlignment="1">
      <alignment horizontal="center" vertical="center" textRotation="90" wrapText="1"/>
    </xf>
    <xf numFmtId="0" fontId="10" fillId="7" borderId="29" xfId="0" applyFont="1" applyFill="1" applyBorder="1" applyAlignment="1">
      <alignment horizontal="center" vertical="center" textRotation="90" wrapText="1"/>
    </xf>
    <xf numFmtId="0" fontId="10" fillId="7" borderId="26" xfId="0" applyFont="1" applyFill="1" applyBorder="1" applyAlignment="1">
      <alignment horizontal="center" vertical="center" textRotation="90" wrapText="1"/>
    </xf>
    <xf numFmtId="0" fontId="10" fillId="7" borderId="28" xfId="0" applyFont="1" applyFill="1" applyBorder="1" applyAlignment="1">
      <alignment horizontal="center" vertical="center" textRotation="90" wrapText="1"/>
    </xf>
    <xf numFmtId="0" fontId="17" fillId="2" borderId="2" xfId="0" applyFont="1" applyFill="1" applyBorder="1" applyAlignment="1">
      <alignment horizontal="center" wrapText="1"/>
    </xf>
    <xf numFmtId="1" fontId="17" fillId="2" borderId="12" xfId="1" applyNumberFormat="1" applyFont="1" applyFill="1" applyBorder="1" applyAlignment="1">
      <alignment horizontal="center" wrapText="1"/>
    </xf>
    <xf numFmtId="0" fontId="0" fillId="0" borderId="0" xfId="0" applyAlignment="1">
      <alignment horizontal="center" wrapText="1"/>
    </xf>
    <xf numFmtId="165" fontId="17" fillId="2" borderId="13" xfId="1" applyNumberFormat="1" applyFont="1" applyFill="1" applyBorder="1" applyAlignment="1">
      <alignment horizontal="center" wrapText="1"/>
    </xf>
    <xf numFmtId="166" fontId="17" fillId="2" borderId="14" xfId="0" applyNumberFormat="1" applyFont="1" applyFill="1" applyBorder="1" applyAlignment="1">
      <alignment horizontal="center" wrapText="1"/>
    </xf>
    <xf numFmtId="166" fontId="17" fillId="2" borderId="13" xfId="0" applyNumberFormat="1" applyFont="1" applyFill="1" applyBorder="1" applyAlignment="1">
      <alignment horizontal="center" wrapText="1"/>
    </xf>
    <xf numFmtId="166" fontId="6" fillId="2" borderId="12" xfId="0" applyNumberFormat="1" applyFont="1" applyFill="1" applyBorder="1" applyAlignment="1">
      <alignment horizontal="center"/>
    </xf>
    <xf numFmtId="166" fontId="17" fillId="2" borderId="14" xfId="1" applyNumberFormat="1" applyFont="1" applyFill="1" applyBorder="1" applyAlignment="1">
      <alignment horizontal="center" wrapText="1"/>
    </xf>
    <xf numFmtId="166" fontId="17" fillId="2" borderId="2" xfId="1" applyNumberFormat="1" applyFont="1" applyFill="1" applyBorder="1" applyAlignment="1">
      <alignment horizontal="center"/>
    </xf>
    <xf numFmtId="9" fontId="6" fillId="2" borderId="22" xfId="2" applyFont="1" applyFill="1" applyBorder="1" applyAlignment="1">
      <alignment horizontal="center"/>
    </xf>
    <xf numFmtId="164" fontId="18" fillId="2" borderId="20" xfId="0" applyNumberFormat="1" applyFont="1" applyFill="1" applyBorder="1" applyAlignment="1">
      <alignment horizontal="center"/>
    </xf>
    <xf numFmtId="164" fontId="18" fillId="2" borderId="16" xfId="0" applyNumberFormat="1" applyFont="1" applyFill="1" applyBorder="1" applyAlignment="1">
      <alignment horizontal="center"/>
    </xf>
    <xf numFmtId="9" fontId="18" fillId="2" borderId="23" xfId="0" applyNumberFormat="1" applyFont="1" applyFill="1" applyBorder="1" applyAlignment="1">
      <alignment horizontal="center"/>
    </xf>
    <xf numFmtId="9" fontId="18" fillId="2" borderId="21" xfId="0" applyNumberFormat="1" applyFont="1" applyFill="1" applyBorder="1" applyAlignment="1">
      <alignment horizontal="center"/>
    </xf>
    <xf numFmtId="164" fontId="18" fillId="2" borderId="24" xfId="0" applyNumberFormat="1" applyFont="1" applyFill="1" applyBorder="1" applyAlignment="1">
      <alignment horizontal="center"/>
    </xf>
    <xf numFmtId="165" fontId="11" fillId="0" borderId="13" xfId="1" applyNumberFormat="1" applyFont="1" applyFill="1" applyBorder="1" applyAlignment="1" applyProtection="1">
      <alignment horizontal="center" wrapText="1"/>
      <protection locked="0"/>
    </xf>
    <xf numFmtId="166" fontId="11" fillId="0" borderId="14" xfId="0" applyNumberFormat="1" applyFont="1" applyBorder="1" applyAlignment="1" applyProtection="1">
      <alignment horizontal="center" wrapText="1"/>
      <protection locked="0"/>
    </xf>
    <xf numFmtId="166" fontId="11" fillId="0" borderId="13" xfId="0" applyNumberFormat="1" applyFont="1" applyBorder="1" applyAlignment="1" applyProtection="1">
      <alignment horizontal="center" wrapText="1"/>
      <protection locked="0"/>
    </xf>
    <xf numFmtId="166" fontId="0" fillId="0" borderId="12" xfId="0" applyNumberFormat="1" applyBorder="1" applyAlignment="1" applyProtection="1">
      <alignment horizontal="center"/>
      <protection locked="0"/>
    </xf>
    <xf numFmtId="166" fontId="11" fillId="0" borderId="14" xfId="1" applyNumberFormat="1" applyFont="1" applyFill="1" applyBorder="1" applyAlignment="1" applyProtection="1">
      <alignment horizontal="center" wrapText="1"/>
      <protection locked="0"/>
    </xf>
    <xf numFmtId="166" fontId="11" fillId="0" borderId="2" xfId="1" applyNumberFormat="1" applyFont="1" applyFill="1" applyBorder="1" applyAlignment="1" applyProtection="1">
      <alignment horizontal="center"/>
      <protection locked="0"/>
    </xf>
    <xf numFmtId="164" fontId="2" fillId="8" borderId="20" xfId="0" applyNumberFormat="1" applyFont="1" applyFill="1" applyBorder="1" applyAlignment="1">
      <alignment horizontal="center"/>
    </xf>
    <xf numFmtId="164" fontId="2" fillId="8" borderId="16" xfId="0" applyNumberFormat="1" applyFont="1" applyFill="1" applyBorder="1" applyAlignment="1">
      <alignment horizontal="center"/>
    </xf>
    <xf numFmtId="9" fontId="2" fillId="8" borderId="23" xfId="0" applyNumberFormat="1" applyFont="1" applyFill="1" applyBorder="1" applyAlignment="1">
      <alignment horizontal="center"/>
    </xf>
    <xf numFmtId="9" fontId="2" fillId="8" borderId="21" xfId="0" applyNumberFormat="1" applyFont="1" applyFill="1" applyBorder="1" applyAlignment="1">
      <alignment horizontal="center"/>
    </xf>
    <xf numFmtId="164" fontId="2" fillId="8" borderId="24" xfId="0" applyNumberFormat="1" applyFont="1" applyFill="1" applyBorder="1" applyAlignment="1">
      <alignment horizontal="center"/>
    </xf>
    <xf numFmtId="165" fontId="12" fillId="0" borderId="13" xfId="1" applyNumberFormat="1" applyFont="1" applyFill="1" applyBorder="1" applyAlignment="1" applyProtection="1">
      <alignment horizontal="center" wrapText="1"/>
      <protection locked="0"/>
    </xf>
    <xf numFmtId="168" fontId="11" fillId="0" borderId="13" xfId="1" applyNumberFormat="1" applyFont="1" applyFill="1" applyBorder="1" applyAlignment="1" applyProtection="1">
      <alignment horizontal="center" wrapText="1"/>
      <protection locked="0"/>
    </xf>
    <xf numFmtId="167" fontId="11" fillId="0" borderId="2" xfId="1" applyNumberFormat="1" applyFont="1" applyFill="1" applyBorder="1" applyAlignment="1" applyProtection="1">
      <alignment horizontal="center"/>
      <protection locked="0"/>
    </xf>
    <xf numFmtId="9" fontId="0" fillId="0" borderId="0" xfId="2" applyFont="1" applyAlignment="1">
      <alignment horizontal="center"/>
    </xf>
    <xf numFmtId="0" fontId="8" fillId="0" borderId="0" xfId="0" applyFont="1" applyAlignment="1">
      <alignment horizontal="left"/>
    </xf>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8" xfId="0" applyBorder="1" applyAlignment="1">
      <alignment horizontal="left"/>
    </xf>
    <xf numFmtId="0" fontId="3" fillId="0" borderId="0" xfId="0" applyFont="1" applyAlignment="1">
      <alignment horizontal="center"/>
    </xf>
    <xf numFmtId="0" fontId="6" fillId="0" borderId="0" xfId="0" applyFont="1" applyAlignment="1">
      <alignment horizontal="left" wrapText="1"/>
    </xf>
    <xf numFmtId="0" fontId="2" fillId="0" borderId="0" xfId="0" applyFont="1" applyAlignment="1">
      <alignment horizontal="left"/>
    </xf>
    <xf numFmtId="0" fontId="0" fillId="0" borderId="9" xfId="0" applyBorder="1" applyAlignment="1">
      <alignment horizontal="left"/>
    </xf>
    <xf numFmtId="0" fontId="2" fillId="0" borderId="0" xfId="0" applyFont="1" applyAlignment="1">
      <alignment horizontal="left" vertical="center" wrapText="1"/>
    </xf>
    <xf numFmtId="0" fontId="0" fillId="0" borderId="0" xfId="0" applyAlignment="1">
      <alignment horizontal="left" wrapText="1"/>
    </xf>
    <xf numFmtId="0" fontId="19" fillId="0" borderId="0" xfId="0" applyFont="1" applyAlignment="1">
      <alignment horizontal="center" vertical="center"/>
    </xf>
    <xf numFmtId="0" fontId="2" fillId="0" borderId="0" xfId="0" applyFont="1" applyAlignment="1">
      <alignment horizontal="center"/>
    </xf>
    <xf numFmtId="0" fontId="16" fillId="0" borderId="0" xfId="0" applyFont="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left" vertical="center"/>
    </xf>
    <xf numFmtId="0" fontId="0" fillId="0" borderId="10" xfId="0" applyBorder="1" applyAlignment="1">
      <alignment horizont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9" fontId="0" fillId="0" borderId="22" xfId="2" applyFont="1" applyBorder="1" applyAlignment="1" applyProtection="1">
      <alignment horizontal="center"/>
      <protection locked="0"/>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cellXfs>
  <cellStyles count="3">
    <cellStyle name="Currency" xfId="1" builtinId="4"/>
    <cellStyle name="Normal" xfId="0" builtinId="0"/>
    <cellStyle name="Percent" xfId="2" builtinId="5"/>
  </cellStyles>
  <dxfs count="3">
    <dxf>
      <font>
        <b/>
        <i val="0"/>
        <color rgb="FF9C0006"/>
      </font>
      <fill>
        <patternFill patternType="solid">
          <bgColor rgb="FFF2F2F2"/>
        </patternFill>
      </fill>
    </dxf>
    <dxf>
      <font>
        <b/>
        <i val="0"/>
        <color rgb="FF9C0006"/>
      </font>
      <fill>
        <patternFill patternType="solid">
          <bgColor rgb="FFF2F2F2"/>
        </patternFill>
      </fill>
    </dxf>
    <dxf>
      <font>
        <color rgb="FF006100"/>
      </font>
      <fill>
        <patternFill>
          <bgColor rgb="FFC6EFCE"/>
        </patternFill>
      </fill>
    </dxf>
  </dxfs>
  <tableStyles count="0" defaultTableStyle="TableStyleMedium2" defaultPivotStyle="PivotStyleLight16"/>
  <colors>
    <mruColors>
      <color rgb="FF9FB097"/>
      <color rgb="FFC1D4B8"/>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33</xdr:row>
      <xdr:rowOff>152399</xdr:rowOff>
    </xdr:from>
    <xdr:to>
      <xdr:col>11</xdr:col>
      <xdr:colOff>647700</xdr:colOff>
      <xdr:row>54</xdr:row>
      <xdr:rowOff>123825</xdr:rowOff>
    </xdr:to>
    <xdr:sp macro="" textlink="">
      <xdr:nvSpPr>
        <xdr:cNvPr id="2" name="TextBox 1">
          <a:extLst>
            <a:ext uri="{FF2B5EF4-FFF2-40B4-BE49-F238E27FC236}">
              <a16:creationId xmlns:a16="http://schemas.microsoft.com/office/drawing/2014/main" id="{1CA4C881-CCE1-7B8D-03BC-0ACFAD2E288E}"/>
            </a:ext>
          </a:extLst>
        </xdr:cNvPr>
        <xdr:cNvSpPr txBox="1"/>
      </xdr:nvSpPr>
      <xdr:spPr>
        <a:xfrm>
          <a:off x="9525" y="10572749"/>
          <a:ext cx="7191375" cy="39719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By signing below, I certify that the information submitted on this form is true and correct and that I am aware of the following: </a:t>
          </a:r>
        </a:p>
        <a:p>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*At increased rent amount tenant income to rent ratio do not exceed </a:t>
          </a:r>
          <a:r>
            <a:rPr lang="en-US" sz="1100" b="1">
              <a:solidFill>
                <a:schemeClr val="dk1"/>
              </a:solidFill>
              <a:effectLst/>
              <a:latin typeface="+mn-lt"/>
              <a:ea typeface="+mn-ea"/>
              <a:cs typeface="+mn-cs"/>
            </a:rPr>
            <a:t>40% </a:t>
          </a:r>
          <a:r>
            <a:rPr lang="en-US" sz="1100">
              <a:solidFill>
                <a:schemeClr val="dk1"/>
              </a:solidFill>
              <a:effectLst/>
              <a:latin typeface="+mn-lt"/>
              <a:ea typeface="+mn-ea"/>
              <a:cs typeface="+mn-cs"/>
            </a:rPr>
            <a:t>of the monthly household income. If instances occur, explain below. </a:t>
          </a:r>
        </a:p>
        <a:p>
          <a:pPr lvl="0"/>
          <a:r>
            <a:rPr lang="en-US" sz="1100">
              <a:solidFill>
                <a:schemeClr val="dk1"/>
              </a:solidFill>
              <a:effectLst/>
              <a:latin typeface="+mn-lt"/>
              <a:ea typeface="+mn-ea"/>
              <a:cs typeface="+mn-cs"/>
            </a:rPr>
            <a:t>*Seattle Office of Housing reserves the right to request additional information to support the need for rent increases. </a:t>
          </a:r>
        </a:p>
        <a:p>
          <a:pPr lvl="0"/>
          <a:r>
            <a:rPr lang="en-US" sz="1100">
              <a:solidFill>
                <a:schemeClr val="dk1"/>
              </a:solidFill>
              <a:effectLst/>
              <a:latin typeface="+mn-lt"/>
              <a:ea typeface="+mn-ea"/>
              <a:cs typeface="+mn-cs"/>
            </a:rPr>
            <a:t>*All rent increases require a one hundred and eighty (180) day written notice to tenants {per SMC 7.24.030(A)}. </a:t>
          </a:r>
        </a:p>
        <a:p>
          <a:pPr lvl="0"/>
          <a:r>
            <a:rPr lang="en-US" sz="1100">
              <a:solidFill>
                <a:schemeClr val="dk1"/>
              </a:solidFill>
              <a:effectLst/>
              <a:latin typeface="+mn-lt"/>
              <a:ea typeface="+mn-ea"/>
              <a:cs typeface="+mn-cs"/>
            </a:rPr>
            <a:t>*Failure to receive Seattle Office of Housing approval and/or provide tenants with proper notice of rental increases may require a reduction in rent and restitution paid to affected tenants. </a:t>
          </a:r>
        </a:p>
        <a:p>
          <a:pPr lvl="0"/>
          <a:r>
            <a:rPr lang="en-US" sz="1100">
              <a:solidFill>
                <a:schemeClr val="dk1"/>
              </a:solidFill>
              <a:effectLst/>
              <a:latin typeface="+mn-lt"/>
              <a:ea typeface="+mn-ea"/>
              <a:cs typeface="+mn-cs"/>
            </a:rPr>
            <a:t>*This document is exclusively intended rent increase requests above the current year CPI.  Projects must always comply with the most restrictive (lowest) rent requirements, based on all funder requirements. At no time will Office of Housing approve rent increases above the published rent maximums.  </a:t>
          </a:r>
        </a:p>
        <a:p>
          <a:pPr lvl="0"/>
          <a:r>
            <a:rPr lang="en-US" sz="1100">
              <a:solidFill>
                <a:schemeClr val="dk1"/>
              </a:solidFill>
              <a:effectLst/>
              <a:latin typeface="+mn-lt"/>
              <a:ea typeface="+mn-ea"/>
              <a:cs typeface="+mn-cs"/>
            </a:rPr>
            <a:t>*Owners who fail to obtain approval from Office of Housing prior to implementing rent increases above the CPI limit may be subject to the Seattle Housing Levy Administrative &amp; Financial Plan “Good Standing” Policy, and/or other remedies.              *It</a:t>
          </a:r>
          <a:r>
            <a:rPr lang="en-US" sz="1100" baseline="0">
              <a:solidFill>
                <a:schemeClr val="dk1"/>
              </a:solidFill>
              <a:effectLst/>
              <a:latin typeface="+mn-lt"/>
              <a:ea typeface="+mn-ea"/>
              <a:cs typeface="+mn-cs"/>
            </a:rPr>
            <a:t> is understood that increases at 10% or above may trigger Economically Displaced Relocation Assistance ordinance (EDRA).</a:t>
          </a:r>
        </a:p>
        <a:p>
          <a:pPr lvl="0"/>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Comments: </a:t>
          </a:r>
          <a:endParaRPr lang="en-US" sz="1100">
            <a:solidFill>
              <a:schemeClr val="dk1"/>
            </a:solidFill>
            <a:effectLst/>
            <a:latin typeface="+mn-lt"/>
            <a:ea typeface="+mn-ea"/>
            <a:cs typeface="+mn-cs"/>
          </a:endParaRPr>
        </a:p>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1A6BD-B244-4298-9162-9DF36AE24845}">
  <dimension ref="A1:L72"/>
  <sheetViews>
    <sheetView showGridLines="0" view="pageLayout" topLeftCell="A13" zoomScaleNormal="100" workbookViewId="0">
      <selection sqref="A1:L1"/>
    </sheetView>
  </sheetViews>
  <sheetFormatPr defaultRowHeight="15" x14ac:dyDescent="0.25"/>
  <cols>
    <col min="1" max="1" width="6.5703125" customWidth="1"/>
    <col min="2" max="2" width="4.85546875" customWidth="1"/>
    <col min="3" max="3" width="6.7109375" customWidth="1"/>
    <col min="4" max="4" width="7.7109375" customWidth="1"/>
    <col min="5" max="5" width="9.7109375" customWidth="1"/>
  </cols>
  <sheetData>
    <row r="1" spans="1:12" ht="18" x14ac:dyDescent="0.25">
      <c r="A1" s="76" t="s">
        <v>0</v>
      </c>
      <c r="B1" s="76"/>
      <c r="C1" s="76"/>
      <c r="D1" s="76"/>
      <c r="E1" s="76"/>
      <c r="F1" s="76"/>
      <c r="G1" s="76"/>
      <c r="H1" s="76"/>
      <c r="I1" s="76"/>
      <c r="J1" s="76"/>
      <c r="K1" s="76"/>
      <c r="L1" s="76"/>
    </row>
    <row r="3" spans="1:12" s="14" customFormat="1" ht="33" customHeight="1" x14ac:dyDescent="0.25">
      <c r="A3" s="81" t="s">
        <v>1</v>
      </c>
      <c r="B3" s="81"/>
      <c r="C3" s="81"/>
      <c r="D3" s="81"/>
      <c r="E3" s="81"/>
      <c r="F3" s="81"/>
      <c r="G3" s="81"/>
      <c r="H3" s="81"/>
      <c r="I3" s="81"/>
      <c r="J3" s="81"/>
      <c r="K3" s="81"/>
      <c r="L3" s="81"/>
    </row>
    <row r="5" spans="1:12" x14ac:dyDescent="0.25">
      <c r="A5" s="78" t="s">
        <v>2</v>
      </c>
      <c r="B5" s="78"/>
      <c r="C5" s="78"/>
      <c r="D5" s="75"/>
      <c r="E5" s="75"/>
      <c r="F5" s="75"/>
      <c r="G5" s="75"/>
      <c r="H5" s="75"/>
      <c r="I5" s="75"/>
      <c r="J5" s="75"/>
      <c r="K5" s="75"/>
      <c r="L5" s="75"/>
    </row>
    <row r="6" spans="1:12" ht="21.75" customHeight="1" x14ac:dyDescent="0.25">
      <c r="A6" s="78" t="s">
        <v>3</v>
      </c>
      <c r="B6" s="78"/>
      <c r="C6" s="78"/>
      <c r="D6" s="79"/>
      <c r="E6" s="79"/>
      <c r="F6" s="79"/>
      <c r="G6" s="79"/>
      <c r="H6" s="79"/>
      <c r="I6" s="79"/>
      <c r="J6" s="79"/>
      <c r="K6" s="79"/>
      <c r="L6" s="79"/>
    </row>
    <row r="7" spans="1:12" ht="78" customHeight="1" x14ac:dyDescent="0.25">
      <c r="A7" s="77" t="s">
        <v>4</v>
      </c>
      <c r="B7" s="77"/>
      <c r="C7" s="77"/>
      <c r="D7" s="77"/>
      <c r="E7" s="77"/>
      <c r="F7" s="77"/>
      <c r="G7" s="77"/>
      <c r="H7" s="77"/>
      <c r="I7" s="77"/>
      <c r="J7" s="77"/>
      <c r="K7" s="77"/>
      <c r="L7" s="77"/>
    </row>
    <row r="9" spans="1:12" x14ac:dyDescent="0.25">
      <c r="A9" s="15" t="s">
        <v>5</v>
      </c>
    </row>
    <row r="10" spans="1:12" x14ac:dyDescent="0.25">
      <c r="A10" s="15" t="s">
        <v>6</v>
      </c>
    </row>
    <row r="11" spans="1:12" x14ac:dyDescent="0.25">
      <c r="A11" s="15" t="s">
        <v>7</v>
      </c>
    </row>
    <row r="12" spans="1:12" x14ac:dyDescent="0.25">
      <c r="A12" s="15" t="s">
        <v>8</v>
      </c>
    </row>
    <row r="13" spans="1:12" x14ac:dyDescent="0.25">
      <c r="A13" s="15" t="s">
        <v>9</v>
      </c>
    </row>
    <row r="14" spans="1:12" x14ac:dyDescent="0.25">
      <c r="A14" s="15" t="s">
        <v>10</v>
      </c>
    </row>
    <row r="15" spans="1:12" x14ac:dyDescent="0.25">
      <c r="A15" s="15" t="s">
        <v>11</v>
      </c>
    </row>
    <row r="16" spans="1:12" ht="30" customHeight="1" x14ac:dyDescent="0.25">
      <c r="A16" s="80" t="s">
        <v>12</v>
      </c>
      <c r="B16" s="80"/>
      <c r="C16" s="80"/>
      <c r="D16" s="80"/>
      <c r="E16" s="80"/>
      <c r="F16" s="80"/>
      <c r="G16" s="80"/>
      <c r="H16" s="80"/>
      <c r="I16" s="80"/>
      <c r="J16" s="80"/>
      <c r="K16" s="80"/>
      <c r="L16" s="80"/>
    </row>
    <row r="18" spans="1:12" ht="15.75" thickBot="1" x14ac:dyDescent="0.3">
      <c r="A18" s="13" t="s">
        <v>13</v>
      </c>
      <c r="B18" s="13" t="s">
        <v>14</v>
      </c>
      <c r="C18" s="13" t="s">
        <v>15</v>
      </c>
      <c r="D18" s="13" t="s">
        <v>16</v>
      </c>
      <c r="E18" s="13" t="s">
        <v>17</v>
      </c>
      <c r="F18" s="13" t="s">
        <v>18</v>
      </c>
      <c r="G18" s="13" t="s">
        <v>19</v>
      </c>
      <c r="H18" s="13" t="s">
        <v>20</v>
      </c>
      <c r="I18" s="13" t="s">
        <v>21</v>
      </c>
      <c r="J18" s="13" t="s">
        <v>22</v>
      </c>
      <c r="K18" s="13" t="s">
        <v>23</v>
      </c>
      <c r="L18" s="13" t="s">
        <v>24</v>
      </c>
    </row>
    <row r="19" spans="1:12" ht="120" x14ac:dyDescent="0.25">
      <c r="A19" s="9" t="s">
        <v>25</v>
      </c>
      <c r="B19" s="10" t="s">
        <v>26</v>
      </c>
      <c r="C19" s="10" t="s">
        <v>27</v>
      </c>
      <c r="D19" s="10" t="s">
        <v>28</v>
      </c>
      <c r="E19" s="10" t="s">
        <v>29</v>
      </c>
      <c r="F19" s="11" t="s">
        <v>30</v>
      </c>
      <c r="G19" s="10" t="s">
        <v>31</v>
      </c>
      <c r="H19" s="11" t="s">
        <v>32</v>
      </c>
      <c r="I19" s="10" t="s">
        <v>33</v>
      </c>
      <c r="J19" s="11" t="s">
        <v>34</v>
      </c>
      <c r="K19" s="11" t="s">
        <v>35</v>
      </c>
      <c r="L19" s="12" t="s">
        <v>36</v>
      </c>
    </row>
    <row r="20" spans="1:12" x14ac:dyDescent="0.25">
      <c r="A20" s="7">
        <v>202</v>
      </c>
      <c r="B20" s="2">
        <v>2</v>
      </c>
      <c r="C20" s="2">
        <v>50</v>
      </c>
      <c r="D20" s="2">
        <v>990</v>
      </c>
      <c r="E20" s="2">
        <v>35</v>
      </c>
      <c r="F20" s="3">
        <f>D20+E20</f>
        <v>1025</v>
      </c>
      <c r="G20" s="4">
        <v>85459</v>
      </c>
      <c r="H20" s="5">
        <f>+F20/(G20/12)</f>
        <v>0.14392866754818101</v>
      </c>
      <c r="I20" s="6">
        <v>0.09</v>
      </c>
      <c r="J20" s="3">
        <f>(I20+1)*F20</f>
        <v>1117.25</v>
      </c>
      <c r="K20" s="5">
        <f>(J20/(G20/12))</f>
        <v>0.15688224762751729</v>
      </c>
      <c r="L20" s="8">
        <f>J20-E20</f>
        <v>1082.25</v>
      </c>
    </row>
    <row r="21" spans="1:12" x14ac:dyDescent="0.25">
      <c r="A21" s="7"/>
      <c r="B21" s="2"/>
      <c r="C21" s="2"/>
      <c r="D21" s="2"/>
      <c r="E21" s="2"/>
      <c r="F21" s="3">
        <f t="shared" ref="F21:F32" si="0">D21+E21</f>
        <v>0</v>
      </c>
      <c r="G21" s="4"/>
      <c r="H21" s="5" t="e">
        <f t="shared" ref="H21:H32" si="1">+F21/(G21/12)</f>
        <v>#DIV/0!</v>
      </c>
      <c r="I21" s="6"/>
      <c r="J21" s="3">
        <f t="shared" ref="J21:J32" si="2">(I21+1)*F21</f>
        <v>0</v>
      </c>
      <c r="K21" s="5" t="e">
        <f t="shared" ref="K21:K32" si="3">(J21/(G21/12))</f>
        <v>#DIV/0!</v>
      </c>
      <c r="L21" s="8">
        <f t="shared" ref="L21:L32" si="4">J21-E21</f>
        <v>0</v>
      </c>
    </row>
    <row r="22" spans="1:12" x14ac:dyDescent="0.25">
      <c r="A22" s="7"/>
      <c r="B22" s="2"/>
      <c r="C22" s="2"/>
      <c r="D22" s="2"/>
      <c r="E22" s="2"/>
      <c r="F22" s="3">
        <f t="shared" si="0"/>
        <v>0</v>
      </c>
      <c r="G22" s="4"/>
      <c r="H22" s="5" t="e">
        <f t="shared" si="1"/>
        <v>#DIV/0!</v>
      </c>
      <c r="I22" s="6"/>
      <c r="J22" s="3">
        <f t="shared" si="2"/>
        <v>0</v>
      </c>
      <c r="K22" s="5" t="e">
        <f t="shared" si="3"/>
        <v>#DIV/0!</v>
      </c>
      <c r="L22" s="8">
        <f t="shared" si="4"/>
        <v>0</v>
      </c>
    </row>
    <row r="23" spans="1:12" x14ac:dyDescent="0.25">
      <c r="A23" s="7"/>
      <c r="B23" s="2"/>
      <c r="C23" s="2"/>
      <c r="D23" s="2"/>
      <c r="E23" s="2"/>
      <c r="F23" s="3">
        <f t="shared" si="0"/>
        <v>0</v>
      </c>
      <c r="G23" s="4"/>
      <c r="H23" s="5" t="e">
        <f t="shared" si="1"/>
        <v>#DIV/0!</v>
      </c>
      <c r="I23" s="6"/>
      <c r="J23" s="3">
        <f t="shared" si="2"/>
        <v>0</v>
      </c>
      <c r="K23" s="5" t="e">
        <f t="shared" si="3"/>
        <v>#DIV/0!</v>
      </c>
      <c r="L23" s="8">
        <f t="shared" si="4"/>
        <v>0</v>
      </c>
    </row>
    <row r="24" spans="1:12" x14ac:dyDescent="0.25">
      <c r="A24" s="7"/>
      <c r="B24" s="2"/>
      <c r="C24" s="2"/>
      <c r="D24" s="2"/>
      <c r="E24" s="2"/>
      <c r="F24" s="3">
        <f t="shared" si="0"/>
        <v>0</v>
      </c>
      <c r="G24" s="4"/>
      <c r="H24" s="5" t="e">
        <f t="shared" si="1"/>
        <v>#DIV/0!</v>
      </c>
      <c r="I24" s="6"/>
      <c r="J24" s="3">
        <f t="shared" si="2"/>
        <v>0</v>
      </c>
      <c r="K24" s="5" t="e">
        <f t="shared" si="3"/>
        <v>#DIV/0!</v>
      </c>
      <c r="L24" s="8">
        <f t="shared" si="4"/>
        <v>0</v>
      </c>
    </row>
    <row r="25" spans="1:12" x14ac:dyDescent="0.25">
      <c r="A25" s="7"/>
      <c r="B25" s="2"/>
      <c r="C25" s="2"/>
      <c r="D25" s="2"/>
      <c r="E25" s="2"/>
      <c r="F25" s="3">
        <f t="shared" si="0"/>
        <v>0</v>
      </c>
      <c r="G25" s="4"/>
      <c r="H25" s="5" t="e">
        <f t="shared" si="1"/>
        <v>#DIV/0!</v>
      </c>
      <c r="I25" s="6"/>
      <c r="J25" s="3">
        <f t="shared" si="2"/>
        <v>0</v>
      </c>
      <c r="K25" s="5" t="e">
        <f t="shared" si="3"/>
        <v>#DIV/0!</v>
      </c>
      <c r="L25" s="8">
        <f t="shared" si="4"/>
        <v>0</v>
      </c>
    </row>
    <row r="26" spans="1:12" x14ac:dyDescent="0.25">
      <c r="A26" s="7"/>
      <c r="B26" s="2"/>
      <c r="C26" s="2"/>
      <c r="D26" s="2"/>
      <c r="E26" s="2"/>
      <c r="F26" s="3">
        <f t="shared" si="0"/>
        <v>0</v>
      </c>
      <c r="G26" s="4"/>
      <c r="H26" s="5" t="e">
        <f t="shared" si="1"/>
        <v>#DIV/0!</v>
      </c>
      <c r="I26" s="6"/>
      <c r="J26" s="3">
        <f t="shared" si="2"/>
        <v>0</v>
      </c>
      <c r="K26" s="5" t="e">
        <f t="shared" si="3"/>
        <v>#DIV/0!</v>
      </c>
      <c r="L26" s="8">
        <f t="shared" si="4"/>
        <v>0</v>
      </c>
    </row>
    <row r="27" spans="1:12" x14ac:dyDescent="0.25">
      <c r="A27" s="7"/>
      <c r="B27" s="2"/>
      <c r="C27" s="2"/>
      <c r="D27" s="2"/>
      <c r="E27" s="2"/>
      <c r="F27" s="3">
        <f t="shared" si="0"/>
        <v>0</v>
      </c>
      <c r="G27" s="4"/>
      <c r="H27" s="5" t="e">
        <f t="shared" si="1"/>
        <v>#DIV/0!</v>
      </c>
      <c r="I27" s="6"/>
      <c r="J27" s="3">
        <f t="shared" si="2"/>
        <v>0</v>
      </c>
      <c r="K27" s="5" t="e">
        <f t="shared" si="3"/>
        <v>#DIV/0!</v>
      </c>
      <c r="L27" s="8">
        <f t="shared" si="4"/>
        <v>0</v>
      </c>
    </row>
    <row r="28" spans="1:12" x14ac:dyDescent="0.25">
      <c r="A28" s="7"/>
      <c r="B28" s="2"/>
      <c r="C28" s="2"/>
      <c r="D28" s="2"/>
      <c r="E28" s="2"/>
      <c r="F28" s="3">
        <f t="shared" si="0"/>
        <v>0</v>
      </c>
      <c r="G28" s="4"/>
      <c r="H28" s="5" t="e">
        <f t="shared" si="1"/>
        <v>#DIV/0!</v>
      </c>
      <c r="I28" s="6"/>
      <c r="J28" s="3">
        <f t="shared" si="2"/>
        <v>0</v>
      </c>
      <c r="K28" s="5" t="e">
        <f t="shared" si="3"/>
        <v>#DIV/0!</v>
      </c>
      <c r="L28" s="8">
        <f t="shared" si="4"/>
        <v>0</v>
      </c>
    </row>
    <row r="29" spans="1:12" x14ac:dyDescent="0.25">
      <c r="A29" s="7"/>
      <c r="B29" s="2"/>
      <c r="C29" s="2"/>
      <c r="D29" s="2"/>
      <c r="E29" s="2"/>
      <c r="F29" s="3">
        <f t="shared" si="0"/>
        <v>0</v>
      </c>
      <c r="G29" s="4"/>
      <c r="H29" s="5" t="e">
        <f t="shared" si="1"/>
        <v>#DIV/0!</v>
      </c>
      <c r="I29" s="6"/>
      <c r="J29" s="3">
        <f t="shared" si="2"/>
        <v>0</v>
      </c>
      <c r="K29" s="5" t="e">
        <f t="shared" si="3"/>
        <v>#DIV/0!</v>
      </c>
      <c r="L29" s="8">
        <f t="shared" si="4"/>
        <v>0</v>
      </c>
    </row>
    <row r="30" spans="1:12" x14ac:dyDescent="0.25">
      <c r="A30" s="7"/>
      <c r="B30" s="2"/>
      <c r="C30" s="2"/>
      <c r="D30" s="2"/>
      <c r="E30" s="2"/>
      <c r="F30" s="3">
        <f t="shared" si="0"/>
        <v>0</v>
      </c>
      <c r="G30" s="4"/>
      <c r="H30" s="5" t="e">
        <f t="shared" si="1"/>
        <v>#DIV/0!</v>
      </c>
      <c r="I30" s="6"/>
      <c r="J30" s="3">
        <f t="shared" si="2"/>
        <v>0</v>
      </c>
      <c r="K30" s="5" t="e">
        <f t="shared" si="3"/>
        <v>#DIV/0!</v>
      </c>
      <c r="L30" s="8">
        <f t="shared" si="4"/>
        <v>0</v>
      </c>
    </row>
    <row r="31" spans="1:12" x14ac:dyDescent="0.25">
      <c r="A31" s="7"/>
      <c r="B31" s="2"/>
      <c r="C31" s="2"/>
      <c r="D31" s="2"/>
      <c r="E31" s="2"/>
      <c r="F31" s="3">
        <f t="shared" si="0"/>
        <v>0</v>
      </c>
      <c r="G31" s="4"/>
      <c r="H31" s="5" t="e">
        <f t="shared" si="1"/>
        <v>#DIV/0!</v>
      </c>
      <c r="I31" s="6"/>
      <c r="J31" s="3">
        <f t="shared" si="2"/>
        <v>0</v>
      </c>
      <c r="K31" s="5" t="e">
        <f t="shared" si="3"/>
        <v>#DIV/0!</v>
      </c>
      <c r="L31" s="8">
        <f t="shared" si="4"/>
        <v>0</v>
      </c>
    </row>
    <row r="32" spans="1:12" x14ac:dyDescent="0.25">
      <c r="A32" s="7"/>
      <c r="B32" s="2"/>
      <c r="C32" s="2"/>
      <c r="D32" s="2"/>
      <c r="E32" s="2"/>
      <c r="F32" s="3">
        <f t="shared" si="0"/>
        <v>0</v>
      </c>
      <c r="G32" s="4"/>
      <c r="H32" s="5" t="e">
        <f t="shared" si="1"/>
        <v>#DIV/0!</v>
      </c>
      <c r="I32" s="6"/>
      <c r="J32" s="3">
        <f t="shared" si="2"/>
        <v>0</v>
      </c>
      <c r="K32" s="5" t="e">
        <f t="shared" si="3"/>
        <v>#DIV/0!</v>
      </c>
      <c r="L32" s="8">
        <f t="shared" si="4"/>
        <v>0</v>
      </c>
    </row>
    <row r="35" spans="9:9" x14ac:dyDescent="0.25">
      <c r="I35" s="16"/>
    </row>
    <row r="57" spans="1:12" x14ac:dyDescent="0.25">
      <c r="A57" s="74" t="s">
        <v>37</v>
      </c>
      <c r="B57" s="74"/>
      <c r="C57" s="74"/>
      <c r="D57" s="17"/>
      <c r="E57" s="17"/>
      <c r="F57" s="17"/>
      <c r="G57" s="17"/>
      <c r="H57" s="17"/>
      <c r="I57" s="17"/>
      <c r="J57" s="17"/>
      <c r="K57" s="17"/>
    </row>
    <row r="58" spans="1:12" x14ac:dyDescent="0.25">
      <c r="A58" s="74" t="s">
        <v>38</v>
      </c>
      <c r="B58" s="74"/>
      <c r="C58" s="74"/>
      <c r="D58" s="17"/>
      <c r="E58" s="17"/>
      <c r="F58" s="17"/>
      <c r="G58" s="17"/>
      <c r="H58" s="17"/>
      <c r="I58" s="17"/>
      <c r="J58" s="17"/>
      <c r="K58" s="17"/>
    </row>
    <row r="59" spans="1:12" x14ac:dyDescent="0.25">
      <c r="A59" s="74" t="s">
        <v>39</v>
      </c>
      <c r="B59" s="74"/>
      <c r="C59" s="74"/>
      <c r="D59" s="18"/>
      <c r="E59" s="18"/>
      <c r="F59" s="18"/>
      <c r="G59" s="18"/>
      <c r="H59" s="18"/>
      <c r="I59" s="18"/>
      <c r="J59" s="18"/>
      <c r="K59" s="18"/>
    </row>
    <row r="60" spans="1:12" x14ac:dyDescent="0.25">
      <c r="A60" s="72"/>
      <c r="B60" s="72"/>
      <c r="C60" s="72"/>
    </row>
    <row r="61" spans="1:12" x14ac:dyDescent="0.25">
      <c r="A61" s="72"/>
      <c r="B61" s="72"/>
      <c r="C61" s="72"/>
    </row>
    <row r="62" spans="1:12" x14ac:dyDescent="0.25">
      <c r="A62" s="72"/>
      <c r="B62" s="72"/>
      <c r="C62" s="72"/>
    </row>
    <row r="63" spans="1:12" x14ac:dyDescent="0.25">
      <c r="A63" s="72"/>
      <c r="B63" s="72"/>
      <c r="C63" s="72"/>
    </row>
    <row r="64" spans="1:12" ht="15.75" thickBot="1" x14ac:dyDescent="0.3">
      <c r="A64" s="1"/>
      <c r="B64" s="1"/>
      <c r="C64" s="1"/>
      <c r="D64" s="1"/>
      <c r="E64" s="1"/>
      <c r="F64" s="1"/>
      <c r="G64" s="1"/>
      <c r="H64" s="1"/>
      <c r="I64" s="1"/>
      <c r="J64" s="1"/>
      <c r="K64" s="1"/>
      <c r="L64" s="1"/>
    </row>
    <row r="65" spans="1:11" x14ac:dyDescent="0.25">
      <c r="A65" s="19" t="s">
        <v>40</v>
      </c>
    </row>
    <row r="66" spans="1:11" x14ac:dyDescent="0.25">
      <c r="A66" s="17"/>
      <c r="B66" t="s">
        <v>41</v>
      </c>
    </row>
    <row r="67" spans="1:11" x14ac:dyDescent="0.25">
      <c r="A67" s="18"/>
      <c r="B67" t="s">
        <v>42</v>
      </c>
    </row>
    <row r="68" spans="1:11" x14ac:dyDescent="0.25">
      <c r="A68" t="s">
        <v>43</v>
      </c>
    </row>
    <row r="72" spans="1:11" x14ac:dyDescent="0.25">
      <c r="A72" s="74" t="s">
        <v>44</v>
      </c>
      <c r="B72" s="74"/>
      <c r="C72" s="74"/>
      <c r="D72" s="75"/>
      <c r="E72" s="75"/>
      <c r="F72" s="75"/>
      <c r="G72" s="75"/>
      <c r="H72" s="75"/>
      <c r="I72" s="75"/>
      <c r="J72" s="75"/>
      <c r="K72" s="75"/>
    </row>
  </sheetData>
  <customSheetViews>
    <customSheetView guid="{052B5CC0-3B69-4173-8E09-F9C1C2EB1A85}" showPageBreaks="1" showGridLines="0" view="pageLayout">
      <selection sqref="A1:L1"/>
      <pageMargins left="0" right="0" top="0" bottom="0" header="0" footer="0"/>
      <pageSetup orientation="portrait" r:id="rId1"/>
      <headerFooter differentFirst="1">
        <firstHeader>&amp;L&amp;G</firstHeader>
      </headerFooter>
    </customSheetView>
  </customSheetViews>
  <mergeCells count="13">
    <mergeCell ref="A72:C72"/>
    <mergeCell ref="D72:K72"/>
    <mergeCell ref="A1:L1"/>
    <mergeCell ref="A7:L7"/>
    <mergeCell ref="A5:C5"/>
    <mergeCell ref="A6:C6"/>
    <mergeCell ref="D5:L5"/>
    <mergeCell ref="D6:L6"/>
    <mergeCell ref="A16:L16"/>
    <mergeCell ref="A3:L3"/>
    <mergeCell ref="A57:C57"/>
    <mergeCell ref="A58:C58"/>
    <mergeCell ref="A59:C59"/>
  </mergeCells>
  <pageMargins left="0.35416666666666669" right="0.15625" top="0.875" bottom="0.75" header="0.3" footer="0.3"/>
  <pageSetup orientation="portrait" r:id="rId2"/>
  <headerFooter differentFirst="1">
    <firstHeader>&amp;L&amp;G</first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37505-9729-46A7-B660-43F0C1D51C48}">
  <dimension ref="A1:T81"/>
  <sheetViews>
    <sheetView showGridLines="0" tabSelected="1" view="pageLayout" zoomScaleNormal="100" zoomScaleSheetLayoutView="110" workbookViewId="0">
      <selection activeCell="Y18" sqref="Y18"/>
    </sheetView>
  </sheetViews>
  <sheetFormatPr defaultRowHeight="15" x14ac:dyDescent="0.25"/>
  <cols>
    <col min="1" max="1" width="4.42578125" style="13" customWidth="1"/>
    <col min="2" max="2" width="10.85546875" style="13" customWidth="1"/>
    <col min="3" max="3" width="3" style="25" customWidth="1"/>
    <col min="4" max="4" width="8.140625" style="43" customWidth="1"/>
    <col min="5" max="5" width="5.42578125" style="43" customWidth="1"/>
    <col min="6" max="6" width="8.140625" style="13" customWidth="1"/>
    <col min="7" max="8" width="8.140625" style="43" customWidth="1"/>
    <col min="9" max="9" width="6.140625" style="70" customWidth="1"/>
    <col min="10" max="10" width="7" style="13" customWidth="1"/>
    <col min="11" max="11" width="8.140625" style="13" customWidth="1"/>
    <col min="12" max="12" width="6.28515625" style="13" customWidth="1"/>
    <col min="13" max="13" width="7.85546875" style="13" customWidth="1"/>
    <col min="14" max="14" width="8.140625" style="13" customWidth="1"/>
    <col min="15" max="15" width="6.140625" style="13" customWidth="1"/>
    <col min="16" max="16" width="7.85546875" style="13" customWidth="1"/>
    <col min="17" max="17" width="8.140625" style="13" customWidth="1"/>
    <col min="18" max="18" width="6.42578125" style="13" customWidth="1"/>
    <col min="19" max="19" width="0.7109375" customWidth="1"/>
    <col min="20" max="25" width="3" customWidth="1"/>
  </cols>
  <sheetData>
    <row r="1" spans="1:18" ht="26.25" customHeight="1" x14ac:dyDescent="0.25">
      <c r="A1" s="82" t="s">
        <v>45</v>
      </c>
      <c r="B1" s="82"/>
      <c r="C1" s="82"/>
      <c r="D1" s="82"/>
      <c r="E1" s="82"/>
      <c r="F1" s="82"/>
      <c r="G1" s="82"/>
      <c r="H1" s="82"/>
      <c r="I1" s="82"/>
      <c r="J1" s="82"/>
      <c r="K1" s="82"/>
      <c r="L1" s="82"/>
      <c r="M1" s="82"/>
      <c r="N1" s="82"/>
      <c r="O1" s="82"/>
      <c r="P1" s="82"/>
      <c r="Q1" s="82"/>
      <c r="R1" s="82"/>
    </row>
    <row r="2" spans="1:18" x14ac:dyDescent="0.25">
      <c r="D2" s="13"/>
      <c r="E2" s="13"/>
      <c r="G2" s="13"/>
      <c r="H2" s="13"/>
      <c r="I2" s="13"/>
    </row>
    <row r="3" spans="1:18" ht="36" customHeight="1" x14ac:dyDescent="0.25">
      <c r="A3" s="84" t="s">
        <v>46</v>
      </c>
      <c r="B3" s="85"/>
      <c r="C3" s="85"/>
      <c r="D3" s="85"/>
      <c r="E3" s="85"/>
      <c r="F3" s="85"/>
      <c r="G3" s="85"/>
      <c r="H3" s="85"/>
      <c r="I3" s="85"/>
      <c r="J3" s="85"/>
      <c r="K3" s="85"/>
      <c r="L3" s="85"/>
      <c r="M3" s="85"/>
      <c r="N3" s="85"/>
      <c r="O3" s="85"/>
      <c r="P3" s="85"/>
      <c r="Q3" s="85"/>
      <c r="R3" s="85"/>
    </row>
    <row r="4" spans="1:18" x14ac:dyDescent="0.25">
      <c r="D4" s="13"/>
      <c r="E4" s="13"/>
      <c r="G4" s="13"/>
      <c r="H4" s="13"/>
      <c r="I4" s="13"/>
    </row>
    <row r="5" spans="1:18" x14ac:dyDescent="0.25">
      <c r="A5" s="83" t="s">
        <v>2</v>
      </c>
      <c r="B5" s="83"/>
      <c r="C5" s="83"/>
      <c r="D5" s="87"/>
      <c r="E5" s="87"/>
      <c r="F5" s="87"/>
      <c r="G5" s="87"/>
      <c r="H5" s="87"/>
      <c r="I5" s="87"/>
      <c r="J5" s="87"/>
      <c r="K5" s="87"/>
      <c r="L5" s="87"/>
      <c r="M5" s="87"/>
      <c r="N5" s="87"/>
      <c r="O5" s="87"/>
      <c r="P5" s="87"/>
      <c r="Q5" s="87"/>
      <c r="R5" s="87"/>
    </row>
    <row r="6" spans="1:18" x14ac:dyDescent="0.25">
      <c r="A6" s="83" t="s">
        <v>3</v>
      </c>
      <c r="B6" s="83"/>
      <c r="C6" s="83"/>
      <c r="D6" s="87"/>
      <c r="E6" s="87"/>
      <c r="F6" s="87"/>
      <c r="G6" s="87"/>
      <c r="H6" s="87"/>
      <c r="I6" s="87"/>
      <c r="J6" s="87"/>
      <c r="K6" s="87"/>
      <c r="L6" s="87"/>
      <c r="M6" s="87"/>
      <c r="N6" s="87"/>
      <c r="O6" s="87"/>
      <c r="P6" s="87"/>
      <c r="Q6" s="87"/>
      <c r="R6" s="87"/>
    </row>
    <row r="7" spans="1:18" x14ac:dyDescent="0.25">
      <c r="A7" s="83" t="s">
        <v>47</v>
      </c>
      <c r="B7" s="83"/>
      <c r="C7" s="83"/>
      <c r="D7" s="87"/>
      <c r="E7" s="87"/>
      <c r="F7" s="87"/>
      <c r="G7" s="87"/>
      <c r="H7" s="87"/>
      <c r="I7" s="87"/>
      <c r="J7" s="87"/>
      <c r="K7" s="87"/>
      <c r="L7" s="87"/>
      <c r="M7" s="87"/>
      <c r="N7" s="87"/>
      <c r="O7" s="87"/>
      <c r="P7" s="87"/>
      <c r="Q7" s="87"/>
      <c r="R7" s="87"/>
    </row>
    <row r="8" spans="1:18" ht="15" customHeight="1" x14ac:dyDescent="0.25">
      <c r="A8" s="73"/>
      <c r="B8" s="73"/>
      <c r="C8" s="26"/>
      <c r="D8" s="13"/>
      <c r="E8" s="13"/>
      <c r="G8" s="13"/>
      <c r="H8" s="13"/>
      <c r="I8" s="13"/>
    </row>
    <row r="9" spans="1:18" ht="81.75" customHeight="1" x14ac:dyDescent="0.25">
      <c r="A9" s="92" t="s">
        <v>48</v>
      </c>
      <c r="B9" s="93"/>
      <c r="C9" s="93"/>
      <c r="D9" s="93"/>
      <c r="E9" s="93"/>
      <c r="F9" s="93"/>
      <c r="G9" s="93"/>
      <c r="H9" s="93"/>
      <c r="I9" s="93"/>
      <c r="J9" s="93"/>
      <c r="K9" s="93"/>
      <c r="L9" s="93"/>
      <c r="M9" s="93"/>
      <c r="N9" s="93"/>
      <c r="O9" s="93"/>
      <c r="P9" s="93"/>
      <c r="Q9" s="93"/>
      <c r="R9" s="94"/>
    </row>
    <row r="10" spans="1:18" ht="53.25" customHeight="1" x14ac:dyDescent="0.25">
      <c r="A10" s="92" t="s">
        <v>49</v>
      </c>
      <c r="B10" s="93"/>
      <c r="C10" s="93"/>
      <c r="D10" s="93"/>
      <c r="E10" s="93"/>
      <c r="F10" s="93"/>
      <c r="G10" s="93"/>
      <c r="H10" s="93"/>
      <c r="I10" s="93"/>
      <c r="J10" s="93"/>
      <c r="K10" s="93"/>
      <c r="L10" s="93"/>
      <c r="M10" s="93"/>
      <c r="N10" s="93"/>
      <c r="O10" s="93"/>
      <c r="P10" s="93"/>
      <c r="Q10" s="93"/>
      <c r="R10" s="94"/>
    </row>
    <row r="11" spans="1:18" x14ac:dyDescent="0.25">
      <c r="A11" s="86" t="s">
        <v>50</v>
      </c>
      <c r="B11" s="86"/>
      <c r="C11" s="86"/>
      <c r="D11" s="86"/>
      <c r="E11" s="86"/>
      <c r="F11" s="86"/>
      <c r="G11" s="86"/>
      <c r="H11" s="86"/>
      <c r="I11" s="71"/>
      <c r="J11" s="71"/>
      <c r="K11" s="71"/>
      <c r="L11" s="71"/>
      <c r="M11" s="71"/>
      <c r="N11" s="71"/>
      <c r="O11" s="71"/>
      <c r="P11" s="71"/>
      <c r="Q11" s="71"/>
      <c r="R11" s="71"/>
    </row>
    <row r="12" spans="1:18" ht="18" customHeight="1" x14ac:dyDescent="0.25">
      <c r="A12" s="88" t="s">
        <v>51</v>
      </c>
      <c r="B12" s="88"/>
      <c r="C12" s="88"/>
      <c r="D12" s="88"/>
      <c r="E12" s="88"/>
      <c r="F12" s="88"/>
      <c r="G12" s="88"/>
      <c r="H12" s="88"/>
      <c r="I12" s="88"/>
      <c r="J12" s="88"/>
      <c r="K12" s="88"/>
      <c r="L12" s="88"/>
      <c r="M12" s="88"/>
      <c r="N12" s="88"/>
      <c r="O12" s="88"/>
      <c r="P12" s="88"/>
      <c r="Q12" s="88"/>
      <c r="R12" s="88"/>
    </row>
    <row r="13" spans="1:18" x14ac:dyDescent="0.25">
      <c r="A13" s="86" t="s">
        <v>52</v>
      </c>
      <c r="B13" s="86"/>
      <c r="C13" s="86"/>
      <c r="D13" s="86"/>
      <c r="E13" s="86"/>
      <c r="F13" s="86"/>
      <c r="G13" s="86"/>
      <c r="H13" s="86"/>
      <c r="I13" s="71"/>
      <c r="J13" s="71"/>
      <c r="K13" s="71"/>
      <c r="L13" s="71"/>
      <c r="M13" s="71"/>
      <c r="N13" s="71"/>
      <c r="O13" s="71"/>
      <c r="P13" s="71"/>
      <c r="Q13" s="71"/>
      <c r="R13" s="71"/>
    </row>
    <row r="14" spans="1:18" x14ac:dyDescent="0.25">
      <c r="A14" s="86" t="s">
        <v>53</v>
      </c>
      <c r="B14" s="86"/>
      <c r="C14" s="86"/>
      <c r="D14" s="86"/>
      <c r="E14" s="86"/>
      <c r="F14" s="86"/>
      <c r="G14" s="86"/>
      <c r="H14" s="86"/>
      <c r="I14" s="86"/>
      <c r="J14" s="86"/>
      <c r="K14" s="86"/>
      <c r="L14" s="86"/>
      <c r="M14" s="86"/>
      <c r="N14" s="86"/>
      <c r="O14" s="86"/>
      <c r="P14" s="86"/>
      <c r="Q14" s="86"/>
      <c r="R14" s="86"/>
    </row>
    <row r="15" spans="1:18" x14ac:dyDescent="0.25">
      <c r="A15" s="86" t="s">
        <v>54</v>
      </c>
      <c r="B15" s="86"/>
      <c r="C15" s="86"/>
      <c r="D15" s="86"/>
      <c r="E15" s="86"/>
      <c r="F15" s="86"/>
      <c r="G15" s="86"/>
      <c r="H15" s="86"/>
      <c r="I15" s="71"/>
      <c r="J15" s="71"/>
      <c r="K15" s="71"/>
      <c r="L15" s="71"/>
      <c r="M15" s="71"/>
      <c r="N15" s="71"/>
      <c r="O15" s="71"/>
      <c r="P15" s="71"/>
      <c r="Q15" s="71"/>
      <c r="R15" s="71"/>
    </row>
    <row r="16" spans="1:18" x14ac:dyDescent="0.25">
      <c r="A16" s="90" t="s">
        <v>55</v>
      </c>
      <c r="B16" s="90"/>
      <c r="C16" s="90"/>
      <c r="D16" s="90"/>
      <c r="E16" s="90"/>
      <c r="F16" s="90"/>
      <c r="G16" s="90"/>
      <c r="H16" s="90"/>
      <c r="I16" s="71"/>
      <c r="J16" s="71"/>
      <c r="K16" s="71"/>
      <c r="L16" s="71"/>
      <c r="M16" s="71"/>
      <c r="N16" s="71"/>
      <c r="O16" s="71"/>
      <c r="P16" s="71"/>
      <c r="Q16" s="71"/>
      <c r="R16" s="71"/>
    </row>
    <row r="17" spans="1:20" x14ac:dyDescent="0.25">
      <c r="A17" s="86" t="s">
        <v>56</v>
      </c>
      <c r="B17" s="86"/>
      <c r="C17" s="86"/>
      <c r="D17" s="86"/>
      <c r="E17" s="86"/>
      <c r="F17" s="86"/>
      <c r="G17" s="86"/>
      <c r="H17" s="86"/>
      <c r="I17" s="71"/>
      <c r="J17" s="71"/>
      <c r="K17" s="71"/>
      <c r="L17" s="71"/>
      <c r="M17" s="71"/>
      <c r="N17" s="71"/>
      <c r="O17" s="71"/>
      <c r="P17" s="71"/>
      <c r="Q17" s="71"/>
      <c r="R17" s="71"/>
    </row>
    <row r="18" spans="1:20" x14ac:dyDescent="0.25">
      <c r="A18" s="86" t="s">
        <v>57</v>
      </c>
      <c r="B18" s="86"/>
      <c r="C18" s="86"/>
      <c r="D18" s="86"/>
      <c r="E18" s="86"/>
      <c r="F18" s="86"/>
      <c r="G18" s="86"/>
      <c r="H18" s="86"/>
      <c r="I18" s="71"/>
      <c r="J18" s="71"/>
      <c r="K18" s="71"/>
      <c r="L18" s="71"/>
      <c r="M18" s="71"/>
      <c r="N18" s="71"/>
      <c r="O18" s="71"/>
      <c r="P18" s="71"/>
      <c r="Q18" s="71"/>
      <c r="R18" s="71"/>
    </row>
    <row r="19" spans="1:20" x14ac:dyDescent="0.25">
      <c r="A19" s="86" t="s">
        <v>58</v>
      </c>
      <c r="B19" s="86"/>
      <c r="C19" s="86"/>
      <c r="D19" s="86"/>
      <c r="E19" s="86"/>
      <c r="F19" s="86"/>
      <c r="G19" s="86"/>
      <c r="H19" s="86"/>
      <c r="I19" s="71"/>
      <c r="J19" s="71"/>
      <c r="K19" s="71"/>
      <c r="L19" s="71"/>
      <c r="M19" s="71"/>
      <c r="N19" s="71"/>
      <c r="O19" s="71"/>
      <c r="P19" s="71"/>
      <c r="Q19" s="71"/>
      <c r="R19" s="71"/>
    </row>
    <row r="20" spans="1:20" ht="15" customHeight="1" x14ac:dyDescent="0.25">
      <c r="A20" s="89" t="s">
        <v>59</v>
      </c>
      <c r="B20" s="89"/>
      <c r="C20" s="89"/>
      <c r="D20" s="89"/>
      <c r="E20" s="89"/>
      <c r="F20" s="89"/>
      <c r="G20" s="89"/>
      <c r="H20" s="89"/>
      <c r="I20" s="89"/>
      <c r="J20" s="89"/>
      <c r="K20" s="89"/>
      <c r="L20" s="89"/>
      <c r="M20" s="89"/>
      <c r="N20" s="89"/>
      <c r="O20" s="89"/>
      <c r="P20" s="89"/>
      <c r="Q20" s="89"/>
      <c r="R20" s="89"/>
    </row>
    <row r="21" spans="1:20" ht="7.5" customHeight="1" x14ac:dyDescent="0.25">
      <c r="A21" s="21"/>
      <c r="B21" s="21"/>
      <c r="C21" s="27"/>
      <c r="D21" s="21"/>
      <c r="G21" s="21"/>
      <c r="H21" s="21"/>
      <c r="I21" s="21"/>
      <c r="J21" s="21"/>
      <c r="K21" s="21"/>
      <c r="L21" s="21"/>
      <c r="M21" s="21"/>
      <c r="N21" s="21"/>
      <c r="O21" s="21"/>
      <c r="P21" s="21"/>
      <c r="Q21" s="21"/>
      <c r="R21" s="21"/>
    </row>
    <row r="22" spans="1:20" ht="110.25" customHeight="1" x14ac:dyDescent="0.25">
      <c r="A22" s="22" t="s">
        <v>60</v>
      </c>
      <c r="B22" s="22" t="s">
        <v>61</v>
      </c>
      <c r="C22" s="24" t="s">
        <v>62</v>
      </c>
      <c r="D22" s="23" t="s">
        <v>63</v>
      </c>
      <c r="E22" s="22" t="s">
        <v>64</v>
      </c>
      <c r="F22" s="20" t="s">
        <v>65</v>
      </c>
      <c r="G22" s="22" t="s">
        <v>66</v>
      </c>
      <c r="H22" s="22" t="s">
        <v>67</v>
      </c>
      <c r="I22" s="30" t="s">
        <v>68</v>
      </c>
      <c r="J22" s="32" t="s">
        <v>69</v>
      </c>
      <c r="K22" s="33" t="s">
        <v>70</v>
      </c>
      <c r="L22" s="34" t="s">
        <v>71</v>
      </c>
      <c r="M22" s="35" t="s">
        <v>72</v>
      </c>
      <c r="N22" s="36" t="s">
        <v>73</v>
      </c>
      <c r="O22" s="37" t="s">
        <v>74</v>
      </c>
      <c r="P22" s="38" t="s">
        <v>75</v>
      </c>
      <c r="Q22" s="39" t="s">
        <v>76</v>
      </c>
      <c r="R22" s="40" t="s">
        <v>77</v>
      </c>
    </row>
    <row r="23" spans="1:20" ht="13.5" customHeight="1" x14ac:dyDescent="0.25">
      <c r="A23" s="41">
        <v>101</v>
      </c>
      <c r="B23" s="44">
        <v>56000</v>
      </c>
      <c r="C23" s="42">
        <v>1</v>
      </c>
      <c r="D23" s="45">
        <v>1541</v>
      </c>
      <c r="E23" s="46">
        <v>35</v>
      </c>
      <c r="F23" s="47">
        <f>D23-E23</f>
        <v>1506</v>
      </c>
      <c r="G23" s="48">
        <v>1320</v>
      </c>
      <c r="H23" s="49">
        <v>1355</v>
      </c>
      <c r="I23" s="50">
        <f>H23/(B23/12)</f>
        <v>0.29035714285714281</v>
      </c>
      <c r="J23" s="51">
        <f>G23*0.06</f>
        <v>79.2</v>
      </c>
      <c r="K23" s="52">
        <f>H23+J23</f>
        <v>1434.2</v>
      </c>
      <c r="L23" s="53">
        <f>K23/(B23/12)</f>
        <v>0.3073285714285714</v>
      </c>
      <c r="M23" s="51">
        <f>G23*9%</f>
        <v>118.8</v>
      </c>
      <c r="N23" s="52">
        <f>H23+M23</f>
        <v>1473.8</v>
      </c>
      <c r="O23" s="54">
        <f>N23/(B23/12)</f>
        <v>0.31581428571428566</v>
      </c>
      <c r="P23" s="55">
        <f>((B23/12)*0.3)-H23</f>
        <v>45</v>
      </c>
      <c r="Q23" s="52">
        <f>H23+P23</f>
        <v>1400</v>
      </c>
      <c r="R23" s="54">
        <f>IFERROR(Q23/(B23/12),"")</f>
        <v>0.3</v>
      </c>
      <c r="T23" s="31"/>
    </row>
    <row r="24" spans="1:20" x14ac:dyDescent="0.25">
      <c r="A24" s="28"/>
      <c r="B24" s="56"/>
      <c r="C24" s="29"/>
      <c r="D24" s="57"/>
      <c r="E24" s="58"/>
      <c r="F24" s="59">
        <f t="shared" ref="F24:F67" si="0">D24-E24</f>
        <v>0</v>
      </c>
      <c r="G24" s="60"/>
      <c r="H24" s="61"/>
      <c r="I24" s="91" t="str">
        <f t="shared" ref="I24:I81" si="1">IFERROR(H24/(B24/12),"")</f>
        <v/>
      </c>
      <c r="J24" s="62">
        <f t="shared" ref="J24:J81" si="2">G24*0.042</f>
        <v>0</v>
      </c>
      <c r="K24" s="63">
        <f t="shared" ref="K24:K81" si="3">H24+J24</f>
        <v>0</v>
      </c>
      <c r="L24" s="64" t="str">
        <f t="shared" ref="L24:L81" si="4">IFERROR(K24/(B24/12),"")</f>
        <v/>
      </c>
      <c r="M24" s="62">
        <f t="shared" ref="M24:M81" si="5">G24*9%</f>
        <v>0</v>
      </c>
      <c r="N24" s="63">
        <f t="shared" ref="N24:N81" si="6">H24+M24</f>
        <v>0</v>
      </c>
      <c r="O24" s="65" t="str">
        <f t="shared" ref="O24:O81" si="7">IFERROR(N24/(B24/12),"")</f>
        <v/>
      </c>
      <c r="P24" s="66">
        <f t="shared" ref="P24:P81" si="8">((B24/12)*0.3)-H24</f>
        <v>0</v>
      </c>
      <c r="Q24" s="63">
        <f t="shared" ref="Q24:Q81" si="9">H24+P24</f>
        <v>0</v>
      </c>
      <c r="R24" s="65" t="str">
        <f t="shared" ref="R24:R81" si="10">IFERROR(Q24/(B24/12),"")</f>
        <v/>
      </c>
    </row>
    <row r="25" spans="1:20" x14ac:dyDescent="0.25">
      <c r="A25" s="28"/>
      <c r="B25" s="56"/>
      <c r="C25" s="29"/>
      <c r="D25" s="57"/>
      <c r="E25" s="58"/>
      <c r="F25" s="59">
        <f t="shared" si="0"/>
        <v>0</v>
      </c>
      <c r="G25" s="60"/>
      <c r="H25" s="61"/>
      <c r="I25" s="91" t="str">
        <f t="shared" si="1"/>
        <v/>
      </c>
      <c r="J25" s="62">
        <f t="shared" si="2"/>
        <v>0</v>
      </c>
      <c r="K25" s="63">
        <f t="shared" si="3"/>
        <v>0</v>
      </c>
      <c r="L25" s="64" t="str">
        <f t="shared" si="4"/>
        <v/>
      </c>
      <c r="M25" s="62">
        <f t="shared" si="5"/>
        <v>0</v>
      </c>
      <c r="N25" s="63">
        <f t="shared" si="6"/>
        <v>0</v>
      </c>
      <c r="O25" s="65" t="str">
        <f t="shared" si="7"/>
        <v/>
      </c>
      <c r="P25" s="66">
        <f t="shared" si="8"/>
        <v>0</v>
      </c>
      <c r="Q25" s="63">
        <f t="shared" si="9"/>
        <v>0</v>
      </c>
      <c r="R25" s="65" t="str">
        <f t="shared" si="10"/>
        <v/>
      </c>
    </row>
    <row r="26" spans="1:20" x14ac:dyDescent="0.25">
      <c r="A26" s="28"/>
      <c r="B26" s="56"/>
      <c r="C26" s="29"/>
      <c r="D26" s="57"/>
      <c r="E26" s="58"/>
      <c r="F26" s="59">
        <f t="shared" si="0"/>
        <v>0</v>
      </c>
      <c r="G26" s="60"/>
      <c r="H26" s="61"/>
      <c r="I26" s="91" t="str">
        <f t="shared" si="1"/>
        <v/>
      </c>
      <c r="J26" s="62">
        <f t="shared" si="2"/>
        <v>0</v>
      </c>
      <c r="K26" s="63">
        <f t="shared" si="3"/>
        <v>0</v>
      </c>
      <c r="L26" s="64" t="str">
        <f t="shared" si="4"/>
        <v/>
      </c>
      <c r="M26" s="62">
        <f t="shared" si="5"/>
        <v>0</v>
      </c>
      <c r="N26" s="63">
        <f t="shared" si="6"/>
        <v>0</v>
      </c>
      <c r="O26" s="65" t="str">
        <f t="shared" si="7"/>
        <v/>
      </c>
      <c r="P26" s="66">
        <f t="shared" si="8"/>
        <v>0</v>
      </c>
      <c r="Q26" s="63">
        <f t="shared" si="9"/>
        <v>0</v>
      </c>
      <c r="R26" s="65" t="str">
        <f t="shared" si="10"/>
        <v/>
      </c>
    </row>
    <row r="27" spans="1:20" x14ac:dyDescent="0.25">
      <c r="A27" s="28"/>
      <c r="B27" s="56"/>
      <c r="C27" s="29"/>
      <c r="D27" s="57"/>
      <c r="E27" s="58"/>
      <c r="F27" s="59">
        <f t="shared" si="0"/>
        <v>0</v>
      </c>
      <c r="G27" s="60"/>
      <c r="H27" s="61"/>
      <c r="I27" s="91" t="str">
        <f t="shared" si="1"/>
        <v/>
      </c>
      <c r="J27" s="62">
        <f t="shared" si="2"/>
        <v>0</v>
      </c>
      <c r="K27" s="63">
        <f t="shared" si="3"/>
        <v>0</v>
      </c>
      <c r="L27" s="64" t="str">
        <f t="shared" si="4"/>
        <v/>
      </c>
      <c r="M27" s="62">
        <f t="shared" si="5"/>
        <v>0</v>
      </c>
      <c r="N27" s="63">
        <f t="shared" si="6"/>
        <v>0</v>
      </c>
      <c r="O27" s="65" t="str">
        <f t="shared" si="7"/>
        <v/>
      </c>
      <c r="P27" s="66">
        <f t="shared" si="8"/>
        <v>0</v>
      </c>
      <c r="Q27" s="63">
        <f t="shared" si="9"/>
        <v>0</v>
      </c>
      <c r="R27" s="65" t="str">
        <f t="shared" si="10"/>
        <v/>
      </c>
    </row>
    <row r="28" spans="1:20" x14ac:dyDescent="0.25">
      <c r="A28" s="28"/>
      <c r="B28" s="56"/>
      <c r="C28" s="29"/>
      <c r="D28" s="57"/>
      <c r="E28" s="58"/>
      <c r="F28" s="59">
        <f t="shared" si="0"/>
        <v>0</v>
      </c>
      <c r="G28" s="60"/>
      <c r="H28" s="61"/>
      <c r="I28" s="91" t="str">
        <f t="shared" si="1"/>
        <v/>
      </c>
      <c r="J28" s="62">
        <f t="shared" si="2"/>
        <v>0</v>
      </c>
      <c r="K28" s="63">
        <f t="shared" si="3"/>
        <v>0</v>
      </c>
      <c r="L28" s="64" t="str">
        <f t="shared" si="4"/>
        <v/>
      </c>
      <c r="M28" s="62">
        <f t="shared" si="5"/>
        <v>0</v>
      </c>
      <c r="N28" s="63">
        <f t="shared" si="6"/>
        <v>0</v>
      </c>
      <c r="O28" s="65" t="str">
        <f t="shared" si="7"/>
        <v/>
      </c>
      <c r="P28" s="66">
        <f t="shared" si="8"/>
        <v>0</v>
      </c>
      <c r="Q28" s="63">
        <f t="shared" si="9"/>
        <v>0</v>
      </c>
      <c r="R28" s="65" t="str">
        <f t="shared" si="10"/>
        <v/>
      </c>
    </row>
    <row r="29" spans="1:20" x14ac:dyDescent="0.25">
      <c r="A29" s="28"/>
      <c r="B29" s="67"/>
      <c r="C29" s="29"/>
      <c r="D29" s="57"/>
      <c r="E29" s="58"/>
      <c r="F29" s="59">
        <f t="shared" si="0"/>
        <v>0</v>
      </c>
      <c r="G29" s="60"/>
      <c r="H29" s="61"/>
      <c r="I29" s="91" t="str">
        <f t="shared" si="1"/>
        <v/>
      </c>
      <c r="J29" s="62">
        <f t="shared" si="2"/>
        <v>0</v>
      </c>
      <c r="K29" s="63">
        <f t="shared" si="3"/>
        <v>0</v>
      </c>
      <c r="L29" s="64" t="str">
        <f t="shared" si="4"/>
        <v/>
      </c>
      <c r="M29" s="62">
        <f t="shared" si="5"/>
        <v>0</v>
      </c>
      <c r="N29" s="63">
        <f t="shared" si="6"/>
        <v>0</v>
      </c>
      <c r="O29" s="65" t="str">
        <f t="shared" si="7"/>
        <v/>
      </c>
      <c r="P29" s="66">
        <f t="shared" si="8"/>
        <v>0</v>
      </c>
      <c r="Q29" s="63">
        <f t="shared" si="9"/>
        <v>0</v>
      </c>
      <c r="R29" s="65" t="str">
        <f t="shared" si="10"/>
        <v/>
      </c>
    </row>
    <row r="30" spans="1:20" x14ac:dyDescent="0.25">
      <c r="A30" s="28"/>
      <c r="B30" s="56"/>
      <c r="C30" s="29"/>
      <c r="D30" s="57"/>
      <c r="E30" s="58"/>
      <c r="F30" s="59">
        <f t="shared" si="0"/>
        <v>0</v>
      </c>
      <c r="G30" s="60"/>
      <c r="H30" s="61"/>
      <c r="I30" s="91" t="str">
        <f t="shared" si="1"/>
        <v/>
      </c>
      <c r="J30" s="62">
        <f t="shared" si="2"/>
        <v>0</v>
      </c>
      <c r="K30" s="63">
        <f t="shared" si="3"/>
        <v>0</v>
      </c>
      <c r="L30" s="64" t="str">
        <f t="shared" si="4"/>
        <v/>
      </c>
      <c r="M30" s="62">
        <f t="shared" si="5"/>
        <v>0</v>
      </c>
      <c r="N30" s="63">
        <f t="shared" si="6"/>
        <v>0</v>
      </c>
      <c r="O30" s="65" t="str">
        <f t="shared" si="7"/>
        <v/>
      </c>
      <c r="P30" s="66">
        <f t="shared" si="8"/>
        <v>0</v>
      </c>
      <c r="Q30" s="63">
        <f t="shared" si="9"/>
        <v>0</v>
      </c>
      <c r="R30" s="65" t="str">
        <f t="shared" si="10"/>
        <v/>
      </c>
    </row>
    <row r="31" spans="1:20" x14ac:dyDescent="0.25">
      <c r="A31" s="28"/>
      <c r="B31" s="56"/>
      <c r="C31" s="29"/>
      <c r="D31" s="57"/>
      <c r="E31" s="58"/>
      <c r="F31" s="59">
        <f t="shared" si="0"/>
        <v>0</v>
      </c>
      <c r="G31" s="60"/>
      <c r="H31" s="61"/>
      <c r="I31" s="91" t="str">
        <f t="shared" si="1"/>
        <v/>
      </c>
      <c r="J31" s="62">
        <f t="shared" si="2"/>
        <v>0</v>
      </c>
      <c r="K31" s="63">
        <f t="shared" si="3"/>
        <v>0</v>
      </c>
      <c r="L31" s="64" t="str">
        <f t="shared" si="4"/>
        <v/>
      </c>
      <c r="M31" s="62">
        <f t="shared" si="5"/>
        <v>0</v>
      </c>
      <c r="N31" s="63">
        <f t="shared" si="6"/>
        <v>0</v>
      </c>
      <c r="O31" s="65" t="str">
        <f t="shared" si="7"/>
        <v/>
      </c>
      <c r="P31" s="66">
        <f t="shared" si="8"/>
        <v>0</v>
      </c>
      <c r="Q31" s="63">
        <f t="shared" si="9"/>
        <v>0</v>
      </c>
      <c r="R31" s="65" t="str">
        <f t="shared" si="10"/>
        <v/>
      </c>
    </row>
    <row r="32" spans="1:20" x14ac:dyDescent="0.25">
      <c r="A32" s="28"/>
      <c r="B32" s="56"/>
      <c r="C32" s="29"/>
      <c r="D32" s="57"/>
      <c r="E32" s="58"/>
      <c r="F32" s="59">
        <f t="shared" si="0"/>
        <v>0</v>
      </c>
      <c r="G32" s="60"/>
      <c r="H32" s="61"/>
      <c r="I32" s="91" t="str">
        <f t="shared" si="1"/>
        <v/>
      </c>
      <c r="J32" s="62">
        <f t="shared" si="2"/>
        <v>0</v>
      </c>
      <c r="K32" s="63">
        <f t="shared" si="3"/>
        <v>0</v>
      </c>
      <c r="L32" s="64" t="str">
        <f t="shared" si="4"/>
        <v/>
      </c>
      <c r="M32" s="62">
        <f t="shared" si="5"/>
        <v>0</v>
      </c>
      <c r="N32" s="63">
        <f t="shared" si="6"/>
        <v>0</v>
      </c>
      <c r="O32" s="65" t="str">
        <f t="shared" si="7"/>
        <v/>
      </c>
      <c r="P32" s="66">
        <f t="shared" si="8"/>
        <v>0</v>
      </c>
      <c r="Q32" s="63">
        <f t="shared" si="9"/>
        <v>0</v>
      </c>
      <c r="R32" s="65" t="str">
        <f t="shared" si="10"/>
        <v/>
      </c>
    </row>
    <row r="33" spans="1:18" x14ac:dyDescent="0.25">
      <c r="A33" s="28"/>
      <c r="B33" s="56"/>
      <c r="C33" s="29"/>
      <c r="D33" s="57"/>
      <c r="E33" s="58"/>
      <c r="F33" s="59">
        <f t="shared" si="0"/>
        <v>0</v>
      </c>
      <c r="G33" s="60"/>
      <c r="H33" s="61"/>
      <c r="I33" s="91" t="str">
        <f t="shared" si="1"/>
        <v/>
      </c>
      <c r="J33" s="62">
        <f t="shared" si="2"/>
        <v>0</v>
      </c>
      <c r="K33" s="63">
        <f t="shared" si="3"/>
        <v>0</v>
      </c>
      <c r="L33" s="64" t="str">
        <f t="shared" si="4"/>
        <v/>
      </c>
      <c r="M33" s="62">
        <f t="shared" si="5"/>
        <v>0</v>
      </c>
      <c r="N33" s="63">
        <f t="shared" si="6"/>
        <v>0</v>
      </c>
      <c r="O33" s="65" t="str">
        <f t="shared" si="7"/>
        <v/>
      </c>
      <c r="P33" s="66">
        <f t="shared" si="8"/>
        <v>0</v>
      </c>
      <c r="Q33" s="63">
        <f t="shared" si="9"/>
        <v>0</v>
      </c>
      <c r="R33" s="65" t="str">
        <f t="shared" si="10"/>
        <v/>
      </c>
    </row>
    <row r="34" spans="1:18" x14ac:dyDescent="0.25">
      <c r="A34" s="28"/>
      <c r="B34" s="56"/>
      <c r="C34" s="29"/>
      <c r="D34" s="57"/>
      <c r="E34" s="58"/>
      <c r="F34" s="59">
        <f t="shared" si="0"/>
        <v>0</v>
      </c>
      <c r="G34" s="60"/>
      <c r="H34" s="61"/>
      <c r="I34" s="91" t="str">
        <f t="shared" si="1"/>
        <v/>
      </c>
      <c r="J34" s="62">
        <f t="shared" si="2"/>
        <v>0</v>
      </c>
      <c r="K34" s="63">
        <f t="shared" si="3"/>
        <v>0</v>
      </c>
      <c r="L34" s="64" t="str">
        <f t="shared" si="4"/>
        <v/>
      </c>
      <c r="M34" s="62">
        <f t="shared" si="5"/>
        <v>0</v>
      </c>
      <c r="N34" s="63">
        <f t="shared" si="6"/>
        <v>0</v>
      </c>
      <c r="O34" s="65" t="str">
        <f t="shared" si="7"/>
        <v/>
      </c>
      <c r="P34" s="66">
        <f t="shared" si="8"/>
        <v>0</v>
      </c>
      <c r="Q34" s="63">
        <f t="shared" si="9"/>
        <v>0</v>
      </c>
      <c r="R34" s="65" t="str">
        <f t="shared" si="10"/>
        <v/>
      </c>
    </row>
    <row r="35" spans="1:18" x14ac:dyDescent="0.25">
      <c r="A35" s="28"/>
      <c r="B35" s="56"/>
      <c r="C35" s="29"/>
      <c r="D35" s="57"/>
      <c r="E35" s="58"/>
      <c r="F35" s="59">
        <f t="shared" si="0"/>
        <v>0</v>
      </c>
      <c r="G35" s="60"/>
      <c r="H35" s="61"/>
      <c r="I35" s="91" t="str">
        <f t="shared" si="1"/>
        <v/>
      </c>
      <c r="J35" s="62">
        <f t="shared" si="2"/>
        <v>0</v>
      </c>
      <c r="K35" s="63">
        <f t="shared" si="3"/>
        <v>0</v>
      </c>
      <c r="L35" s="64" t="str">
        <f t="shared" si="4"/>
        <v/>
      </c>
      <c r="M35" s="62">
        <f t="shared" si="5"/>
        <v>0</v>
      </c>
      <c r="N35" s="63">
        <f t="shared" si="6"/>
        <v>0</v>
      </c>
      <c r="O35" s="65" t="str">
        <f t="shared" si="7"/>
        <v/>
      </c>
      <c r="P35" s="66">
        <f t="shared" si="8"/>
        <v>0</v>
      </c>
      <c r="Q35" s="63">
        <f t="shared" si="9"/>
        <v>0</v>
      </c>
      <c r="R35" s="65" t="str">
        <f t="shared" si="10"/>
        <v/>
      </c>
    </row>
    <row r="36" spans="1:18" x14ac:dyDescent="0.25">
      <c r="A36" s="28"/>
      <c r="B36" s="68"/>
      <c r="C36" s="29"/>
      <c r="D36" s="57"/>
      <c r="E36" s="58"/>
      <c r="F36" s="59">
        <f t="shared" si="0"/>
        <v>0</v>
      </c>
      <c r="G36" s="60"/>
      <c r="H36" s="61"/>
      <c r="I36" s="91" t="str">
        <f t="shared" si="1"/>
        <v/>
      </c>
      <c r="J36" s="62">
        <f t="shared" si="2"/>
        <v>0</v>
      </c>
      <c r="K36" s="63">
        <f t="shared" si="3"/>
        <v>0</v>
      </c>
      <c r="L36" s="64" t="str">
        <f t="shared" si="4"/>
        <v/>
      </c>
      <c r="M36" s="62">
        <f t="shared" si="5"/>
        <v>0</v>
      </c>
      <c r="N36" s="63">
        <f t="shared" si="6"/>
        <v>0</v>
      </c>
      <c r="O36" s="65" t="str">
        <f t="shared" si="7"/>
        <v/>
      </c>
      <c r="P36" s="66">
        <f t="shared" si="8"/>
        <v>0</v>
      </c>
      <c r="Q36" s="63">
        <f t="shared" si="9"/>
        <v>0</v>
      </c>
      <c r="R36" s="65" t="str">
        <f t="shared" si="10"/>
        <v/>
      </c>
    </row>
    <row r="37" spans="1:18" x14ac:dyDescent="0.25">
      <c r="A37" s="28"/>
      <c r="B37" s="56"/>
      <c r="C37" s="29"/>
      <c r="D37" s="57"/>
      <c r="E37" s="58"/>
      <c r="F37" s="59">
        <f t="shared" si="0"/>
        <v>0</v>
      </c>
      <c r="G37" s="60"/>
      <c r="H37" s="61"/>
      <c r="I37" s="91" t="str">
        <f t="shared" si="1"/>
        <v/>
      </c>
      <c r="J37" s="62">
        <f t="shared" si="2"/>
        <v>0</v>
      </c>
      <c r="K37" s="63">
        <f t="shared" si="3"/>
        <v>0</v>
      </c>
      <c r="L37" s="64" t="str">
        <f t="shared" si="4"/>
        <v/>
      </c>
      <c r="M37" s="62">
        <f t="shared" si="5"/>
        <v>0</v>
      </c>
      <c r="N37" s="63">
        <f t="shared" si="6"/>
        <v>0</v>
      </c>
      <c r="O37" s="65" t="str">
        <f t="shared" si="7"/>
        <v/>
      </c>
      <c r="P37" s="66">
        <f t="shared" si="8"/>
        <v>0</v>
      </c>
      <c r="Q37" s="63">
        <f t="shared" si="9"/>
        <v>0</v>
      </c>
      <c r="R37" s="65" t="str">
        <f t="shared" si="10"/>
        <v/>
      </c>
    </row>
    <row r="38" spans="1:18" x14ac:dyDescent="0.25">
      <c r="A38" s="28"/>
      <c r="B38" s="56"/>
      <c r="C38" s="29"/>
      <c r="D38" s="57"/>
      <c r="E38" s="58"/>
      <c r="F38" s="59">
        <f t="shared" si="0"/>
        <v>0</v>
      </c>
      <c r="G38" s="60"/>
      <c r="H38" s="61"/>
      <c r="I38" s="91" t="str">
        <f t="shared" si="1"/>
        <v/>
      </c>
      <c r="J38" s="62">
        <f t="shared" si="2"/>
        <v>0</v>
      </c>
      <c r="K38" s="63">
        <f t="shared" si="3"/>
        <v>0</v>
      </c>
      <c r="L38" s="64" t="str">
        <f t="shared" si="4"/>
        <v/>
      </c>
      <c r="M38" s="62">
        <f t="shared" si="5"/>
        <v>0</v>
      </c>
      <c r="N38" s="63">
        <f t="shared" si="6"/>
        <v>0</v>
      </c>
      <c r="O38" s="65" t="str">
        <f t="shared" si="7"/>
        <v/>
      </c>
      <c r="P38" s="66">
        <f t="shared" si="8"/>
        <v>0</v>
      </c>
      <c r="Q38" s="63">
        <f t="shared" si="9"/>
        <v>0</v>
      </c>
      <c r="R38" s="65" t="str">
        <f t="shared" si="10"/>
        <v/>
      </c>
    </row>
    <row r="39" spans="1:18" x14ac:dyDescent="0.25">
      <c r="A39" s="28"/>
      <c r="B39" s="67"/>
      <c r="C39" s="29"/>
      <c r="D39" s="57"/>
      <c r="E39" s="58"/>
      <c r="F39" s="59">
        <f t="shared" si="0"/>
        <v>0</v>
      </c>
      <c r="G39" s="60"/>
      <c r="H39" s="69"/>
      <c r="I39" s="91" t="str">
        <f t="shared" si="1"/>
        <v/>
      </c>
      <c r="J39" s="62">
        <f t="shared" si="2"/>
        <v>0</v>
      </c>
      <c r="K39" s="63">
        <f t="shared" si="3"/>
        <v>0</v>
      </c>
      <c r="L39" s="64" t="str">
        <f t="shared" si="4"/>
        <v/>
      </c>
      <c r="M39" s="62">
        <f t="shared" si="5"/>
        <v>0</v>
      </c>
      <c r="N39" s="63">
        <f t="shared" si="6"/>
        <v>0</v>
      </c>
      <c r="O39" s="65" t="str">
        <f t="shared" si="7"/>
        <v/>
      </c>
      <c r="P39" s="66">
        <f t="shared" si="8"/>
        <v>0</v>
      </c>
      <c r="Q39" s="63">
        <f t="shared" si="9"/>
        <v>0</v>
      </c>
      <c r="R39" s="65" t="str">
        <f t="shared" si="10"/>
        <v/>
      </c>
    </row>
    <row r="40" spans="1:18" x14ac:dyDescent="0.25">
      <c r="A40" s="28"/>
      <c r="B40" s="67"/>
      <c r="C40" s="29"/>
      <c r="D40" s="57"/>
      <c r="E40" s="58"/>
      <c r="F40" s="59">
        <f t="shared" si="0"/>
        <v>0</v>
      </c>
      <c r="G40" s="60"/>
      <c r="H40" s="69"/>
      <c r="I40" s="91" t="str">
        <f t="shared" si="1"/>
        <v/>
      </c>
      <c r="J40" s="62">
        <f t="shared" si="2"/>
        <v>0</v>
      </c>
      <c r="K40" s="63">
        <f t="shared" si="3"/>
        <v>0</v>
      </c>
      <c r="L40" s="64" t="str">
        <f t="shared" si="4"/>
        <v/>
      </c>
      <c r="M40" s="62">
        <f t="shared" si="5"/>
        <v>0</v>
      </c>
      <c r="N40" s="63">
        <f t="shared" si="6"/>
        <v>0</v>
      </c>
      <c r="O40" s="65" t="str">
        <f t="shared" si="7"/>
        <v/>
      </c>
      <c r="P40" s="66">
        <f t="shared" si="8"/>
        <v>0</v>
      </c>
      <c r="Q40" s="63">
        <f t="shared" si="9"/>
        <v>0</v>
      </c>
      <c r="R40" s="65" t="str">
        <f t="shared" si="10"/>
        <v/>
      </c>
    </row>
    <row r="41" spans="1:18" x14ac:dyDescent="0.25">
      <c r="A41" s="28"/>
      <c r="B41" s="56"/>
      <c r="C41" s="29"/>
      <c r="D41" s="57"/>
      <c r="E41" s="58"/>
      <c r="F41" s="59">
        <f t="shared" si="0"/>
        <v>0</v>
      </c>
      <c r="G41" s="60"/>
      <c r="H41" s="69"/>
      <c r="I41" s="91" t="str">
        <f t="shared" si="1"/>
        <v/>
      </c>
      <c r="J41" s="62">
        <f t="shared" si="2"/>
        <v>0</v>
      </c>
      <c r="K41" s="63">
        <f t="shared" si="3"/>
        <v>0</v>
      </c>
      <c r="L41" s="64" t="str">
        <f t="shared" si="4"/>
        <v/>
      </c>
      <c r="M41" s="62">
        <f t="shared" si="5"/>
        <v>0</v>
      </c>
      <c r="N41" s="63">
        <f t="shared" si="6"/>
        <v>0</v>
      </c>
      <c r="O41" s="65" t="str">
        <f t="shared" si="7"/>
        <v/>
      </c>
      <c r="P41" s="66">
        <f t="shared" si="8"/>
        <v>0</v>
      </c>
      <c r="Q41" s="63">
        <f t="shared" si="9"/>
        <v>0</v>
      </c>
      <c r="R41" s="65" t="str">
        <f t="shared" si="10"/>
        <v/>
      </c>
    </row>
    <row r="42" spans="1:18" x14ac:dyDescent="0.25">
      <c r="A42" s="28"/>
      <c r="B42" s="56"/>
      <c r="C42" s="29"/>
      <c r="D42" s="57"/>
      <c r="E42" s="58"/>
      <c r="F42" s="59">
        <f t="shared" si="0"/>
        <v>0</v>
      </c>
      <c r="G42" s="60"/>
      <c r="H42" s="69"/>
      <c r="I42" s="91" t="str">
        <f t="shared" si="1"/>
        <v/>
      </c>
      <c r="J42" s="62">
        <f t="shared" si="2"/>
        <v>0</v>
      </c>
      <c r="K42" s="63">
        <f t="shared" si="3"/>
        <v>0</v>
      </c>
      <c r="L42" s="64" t="str">
        <f t="shared" si="4"/>
        <v/>
      </c>
      <c r="M42" s="62">
        <f t="shared" si="5"/>
        <v>0</v>
      </c>
      <c r="N42" s="63">
        <f t="shared" si="6"/>
        <v>0</v>
      </c>
      <c r="O42" s="65" t="str">
        <f t="shared" si="7"/>
        <v/>
      </c>
      <c r="P42" s="66">
        <f t="shared" si="8"/>
        <v>0</v>
      </c>
      <c r="Q42" s="63">
        <f t="shared" si="9"/>
        <v>0</v>
      </c>
      <c r="R42" s="65" t="str">
        <f t="shared" si="10"/>
        <v/>
      </c>
    </row>
    <row r="43" spans="1:18" x14ac:dyDescent="0.25">
      <c r="A43" s="28"/>
      <c r="B43" s="56"/>
      <c r="C43" s="29"/>
      <c r="D43" s="57"/>
      <c r="E43" s="58"/>
      <c r="F43" s="59">
        <f t="shared" si="0"/>
        <v>0</v>
      </c>
      <c r="G43" s="60"/>
      <c r="H43" s="69"/>
      <c r="I43" s="91" t="str">
        <f t="shared" si="1"/>
        <v/>
      </c>
      <c r="J43" s="62">
        <f t="shared" si="2"/>
        <v>0</v>
      </c>
      <c r="K43" s="63">
        <f t="shared" si="3"/>
        <v>0</v>
      </c>
      <c r="L43" s="64" t="str">
        <f t="shared" si="4"/>
        <v/>
      </c>
      <c r="M43" s="62">
        <f t="shared" si="5"/>
        <v>0</v>
      </c>
      <c r="N43" s="63">
        <f t="shared" si="6"/>
        <v>0</v>
      </c>
      <c r="O43" s="65" t="str">
        <f t="shared" si="7"/>
        <v/>
      </c>
      <c r="P43" s="66">
        <f t="shared" si="8"/>
        <v>0</v>
      </c>
      <c r="Q43" s="63">
        <f t="shared" si="9"/>
        <v>0</v>
      </c>
      <c r="R43" s="65" t="str">
        <f t="shared" si="10"/>
        <v/>
      </c>
    </row>
    <row r="44" spans="1:18" x14ac:dyDescent="0.25">
      <c r="A44" s="28"/>
      <c r="B44" s="56"/>
      <c r="C44" s="29"/>
      <c r="D44" s="57"/>
      <c r="E44" s="58"/>
      <c r="F44" s="59">
        <f t="shared" si="0"/>
        <v>0</v>
      </c>
      <c r="G44" s="60"/>
      <c r="H44" s="69"/>
      <c r="I44" s="91" t="str">
        <f t="shared" si="1"/>
        <v/>
      </c>
      <c r="J44" s="62">
        <f t="shared" si="2"/>
        <v>0</v>
      </c>
      <c r="K44" s="63">
        <f t="shared" si="3"/>
        <v>0</v>
      </c>
      <c r="L44" s="64" t="str">
        <f t="shared" si="4"/>
        <v/>
      </c>
      <c r="M44" s="62">
        <f t="shared" si="5"/>
        <v>0</v>
      </c>
      <c r="N44" s="63">
        <f t="shared" si="6"/>
        <v>0</v>
      </c>
      <c r="O44" s="65" t="str">
        <f t="shared" si="7"/>
        <v/>
      </c>
      <c r="P44" s="66">
        <f t="shared" si="8"/>
        <v>0</v>
      </c>
      <c r="Q44" s="63">
        <f t="shared" si="9"/>
        <v>0</v>
      </c>
      <c r="R44" s="65" t="str">
        <f t="shared" si="10"/>
        <v/>
      </c>
    </row>
    <row r="45" spans="1:18" x14ac:dyDescent="0.25">
      <c r="A45" s="28"/>
      <c r="B45" s="56"/>
      <c r="C45" s="29"/>
      <c r="D45" s="57"/>
      <c r="E45" s="58"/>
      <c r="F45" s="59">
        <f t="shared" si="0"/>
        <v>0</v>
      </c>
      <c r="G45" s="60"/>
      <c r="H45" s="69"/>
      <c r="I45" s="91" t="str">
        <f t="shared" si="1"/>
        <v/>
      </c>
      <c r="J45" s="62">
        <f t="shared" si="2"/>
        <v>0</v>
      </c>
      <c r="K45" s="63">
        <f t="shared" si="3"/>
        <v>0</v>
      </c>
      <c r="L45" s="64" t="str">
        <f t="shared" si="4"/>
        <v/>
      </c>
      <c r="M45" s="62">
        <f t="shared" si="5"/>
        <v>0</v>
      </c>
      <c r="N45" s="63">
        <f t="shared" si="6"/>
        <v>0</v>
      </c>
      <c r="O45" s="65" t="str">
        <f t="shared" si="7"/>
        <v/>
      </c>
      <c r="P45" s="66">
        <f t="shared" si="8"/>
        <v>0</v>
      </c>
      <c r="Q45" s="63">
        <f t="shared" si="9"/>
        <v>0</v>
      </c>
      <c r="R45" s="65" t="str">
        <f t="shared" si="10"/>
        <v/>
      </c>
    </row>
    <row r="46" spans="1:18" x14ac:dyDescent="0.25">
      <c r="A46" s="28"/>
      <c r="B46" s="56"/>
      <c r="C46" s="29"/>
      <c r="D46" s="57"/>
      <c r="E46" s="58"/>
      <c r="F46" s="59">
        <f t="shared" si="0"/>
        <v>0</v>
      </c>
      <c r="G46" s="60"/>
      <c r="H46" s="69"/>
      <c r="I46" s="91" t="str">
        <f t="shared" si="1"/>
        <v/>
      </c>
      <c r="J46" s="62">
        <f t="shared" si="2"/>
        <v>0</v>
      </c>
      <c r="K46" s="63">
        <f t="shared" si="3"/>
        <v>0</v>
      </c>
      <c r="L46" s="64" t="str">
        <f t="shared" si="4"/>
        <v/>
      </c>
      <c r="M46" s="62">
        <f t="shared" si="5"/>
        <v>0</v>
      </c>
      <c r="N46" s="63">
        <f t="shared" si="6"/>
        <v>0</v>
      </c>
      <c r="O46" s="65" t="str">
        <f t="shared" si="7"/>
        <v/>
      </c>
      <c r="P46" s="66">
        <f t="shared" si="8"/>
        <v>0</v>
      </c>
      <c r="Q46" s="63">
        <f t="shared" si="9"/>
        <v>0</v>
      </c>
      <c r="R46" s="65" t="str">
        <f t="shared" si="10"/>
        <v/>
      </c>
    </row>
    <row r="47" spans="1:18" x14ac:dyDescent="0.25">
      <c r="A47" s="28"/>
      <c r="B47" s="56"/>
      <c r="C47" s="29"/>
      <c r="D47" s="57"/>
      <c r="E47" s="58"/>
      <c r="F47" s="59">
        <f t="shared" si="0"/>
        <v>0</v>
      </c>
      <c r="G47" s="60"/>
      <c r="H47" s="69"/>
      <c r="I47" s="91" t="str">
        <f t="shared" si="1"/>
        <v/>
      </c>
      <c r="J47" s="62">
        <f t="shared" si="2"/>
        <v>0</v>
      </c>
      <c r="K47" s="63">
        <f t="shared" si="3"/>
        <v>0</v>
      </c>
      <c r="L47" s="64" t="str">
        <f t="shared" si="4"/>
        <v/>
      </c>
      <c r="M47" s="62">
        <f t="shared" si="5"/>
        <v>0</v>
      </c>
      <c r="N47" s="63">
        <f t="shared" si="6"/>
        <v>0</v>
      </c>
      <c r="O47" s="65" t="str">
        <f t="shared" si="7"/>
        <v/>
      </c>
      <c r="P47" s="66">
        <f t="shared" si="8"/>
        <v>0</v>
      </c>
      <c r="Q47" s="63">
        <f t="shared" si="9"/>
        <v>0</v>
      </c>
      <c r="R47" s="65" t="str">
        <f t="shared" si="10"/>
        <v/>
      </c>
    </row>
    <row r="48" spans="1:18" x14ac:dyDescent="0.25">
      <c r="A48" s="28"/>
      <c r="B48" s="56"/>
      <c r="C48" s="29"/>
      <c r="D48" s="57"/>
      <c r="E48" s="58"/>
      <c r="F48" s="59">
        <f t="shared" si="0"/>
        <v>0</v>
      </c>
      <c r="G48" s="60"/>
      <c r="H48" s="69"/>
      <c r="I48" s="91" t="str">
        <f t="shared" si="1"/>
        <v/>
      </c>
      <c r="J48" s="62">
        <f t="shared" si="2"/>
        <v>0</v>
      </c>
      <c r="K48" s="63">
        <f t="shared" si="3"/>
        <v>0</v>
      </c>
      <c r="L48" s="64" t="str">
        <f t="shared" si="4"/>
        <v/>
      </c>
      <c r="M48" s="62">
        <f t="shared" si="5"/>
        <v>0</v>
      </c>
      <c r="N48" s="63">
        <f t="shared" si="6"/>
        <v>0</v>
      </c>
      <c r="O48" s="65" t="str">
        <f t="shared" si="7"/>
        <v/>
      </c>
      <c r="P48" s="66">
        <f t="shared" si="8"/>
        <v>0</v>
      </c>
      <c r="Q48" s="63">
        <f t="shared" si="9"/>
        <v>0</v>
      </c>
      <c r="R48" s="65" t="str">
        <f t="shared" si="10"/>
        <v/>
      </c>
    </row>
    <row r="49" spans="1:18" x14ac:dyDescent="0.25">
      <c r="A49" s="28"/>
      <c r="B49" s="56"/>
      <c r="C49" s="29"/>
      <c r="D49" s="57"/>
      <c r="E49" s="58"/>
      <c r="F49" s="59">
        <f t="shared" si="0"/>
        <v>0</v>
      </c>
      <c r="G49" s="60"/>
      <c r="H49" s="69"/>
      <c r="I49" s="91" t="str">
        <f t="shared" si="1"/>
        <v/>
      </c>
      <c r="J49" s="62">
        <f t="shared" si="2"/>
        <v>0</v>
      </c>
      <c r="K49" s="63">
        <f t="shared" si="3"/>
        <v>0</v>
      </c>
      <c r="L49" s="64" t="str">
        <f t="shared" si="4"/>
        <v/>
      </c>
      <c r="M49" s="62">
        <f t="shared" si="5"/>
        <v>0</v>
      </c>
      <c r="N49" s="63">
        <f t="shared" si="6"/>
        <v>0</v>
      </c>
      <c r="O49" s="65" t="str">
        <f t="shared" si="7"/>
        <v/>
      </c>
      <c r="P49" s="66">
        <f t="shared" si="8"/>
        <v>0</v>
      </c>
      <c r="Q49" s="63">
        <f t="shared" si="9"/>
        <v>0</v>
      </c>
      <c r="R49" s="65" t="str">
        <f t="shared" si="10"/>
        <v/>
      </c>
    </row>
    <row r="50" spans="1:18" x14ac:dyDescent="0.25">
      <c r="A50" s="28"/>
      <c r="B50" s="56"/>
      <c r="C50" s="29"/>
      <c r="D50" s="57"/>
      <c r="E50" s="58"/>
      <c r="F50" s="59">
        <f t="shared" si="0"/>
        <v>0</v>
      </c>
      <c r="G50" s="60"/>
      <c r="H50" s="69"/>
      <c r="I50" s="91" t="str">
        <f t="shared" si="1"/>
        <v/>
      </c>
      <c r="J50" s="62">
        <f t="shared" si="2"/>
        <v>0</v>
      </c>
      <c r="K50" s="63">
        <f t="shared" si="3"/>
        <v>0</v>
      </c>
      <c r="L50" s="64" t="str">
        <f t="shared" si="4"/>
        <v/>
      </c>
      <c r="M50" s="62">
        <f t="shared" si="5"/>
        <v>0</v>
      </c>
      <c r="N50" s="63">
        <f t="shared" si="6"/>
        <v>0</v>
      </c>
      <c r="O50" s="65" t="str">
        <f t="shared" si="7"/>
        <v/>
      </c>
      <c r="P50" s="66">
        <f t="shared" si="8"/>
        <v>0</v>
      </c>
      <c r="Q50" s="63">
        <f t="shared" si="9"/>
        <v>0</v>
      </c>
      <c r="R50" s="65" t="str">
        <f t="shared" si="10"/>
        <v/>
      </c>
    </row>
    <row r="51" spans="1:18" x14ac:dyDescent="0.25">
      <c r="A51" s="28"/>
      <c r="B51" s="68"/>
      <c r="C51" s="29"/>
      <c r="D51" s="57"/>
      <c r="E51" s="58"/>
      <c r="F51" s="59">
        <f t="shared" si="0"/>
        <v>0</v>
      </c>
      <c r="G51" s="60"/>
      <c r="H51" s="69"/>
      <c r="I51" s="91" t="str">
        <f t="shared" si="1"/>
        <v/>
      </c>
      <c r="J51" s="62">
        <f t="shared" si="2"/>
        <v>0</v>
      </c>
      <c r="K51" s="63">
        <f t="shared" si="3"/>
        <v>0</v>
      </c>
      <c r="L51" s="64" t="str">
        <f t="shared" si="4"/>
        <v/>
      </c>
      <c r="M51" s="62">
        <f t="shared" si="5"/>
        <v>0</v>
      </c>
      <c r="N51" s="63">
        <f t="shared" si="6"/>
        <v>0</v>
      </c>
      <c r="O51" s="65" t="str">
        <f t="shared" si="7"/>
        <v/>
      </c>
      <c r="P51" s="66">
        <f t="shared" si="8"/>
        <v>0</v>
      </c>
      <c r="Q51" s="63">
        <f t="shared" si="9"/>
        <v>0</v>
      </c>
      <c r="R51" s="65" t="str">
        <f t="shared" si="10"/>
        <v/>
      </c>
    </row>
    <row r="52" spans="1:18" x14ac:dyDescent="0.25">
      <c r="A52" s="28"/>
      <c r="B52" s="56"/>
      <c r="C52" s="29"/>
      <c r="D52" s="57"/>
      <c r="E52" s="58"/>
      <c r="F52" s="59">
        <f t="shared" si="0"/>
        <v>0</v>
      </c>
      <c r="G52" s="60"/>
      <c r="H52" s="69"/>
      <c r="I52" s="91" t="str">
        <f t="shared" si="1"/>
        <v/>
      </c>
      <c r="J52" s="62">
        <f t="shared" si="2"/>
        <v>0</v>
      </c>
      <c r="K52" s="63">
        <f t="shared" si="3"/>
        <v>0</v>
      </c>
      <c r="L52" s="64" t="str">
        <f t="shared" si="4"/>
        <v/>
      </c>
      <c r="M52" s="62">
        <f t="shared" si="5"/>
        <v>0</v>
      </c>
      <c r="N52" s="63">
        <f t="shared" si="6"/>
        <v>0</v>
      </c>
      <c r="O52" s="65" t="str">
        <f t="shared" si="7"/>
        <v/>
      </c>
      <c r="P52" s="66">
        <f t="shared" si="8"/>
        <v>0</v>
      </c>
      <c r="Q52" s="63">
        <f t="shared" si="9"/>
        <v>0</v>
      </c>
      <c r="R52" s="65" t="str">
        <f t="shared" si="10"/>
        <v/>
      </c>
    </row>
    <row r="53" spans="1:18" x14ac:dyDescent="0.25">
      <c r="A53" s="28"/>
      <c r="B53" s="56"/>
      <c r="C53" s="29"/>
      <c r="D53" s="57"/>
      <c r="E53" s="58"/>
      <c r="F53" s="59">
        <f t="shared" si="0"/>
        <v>0</v>
      </c>
      <c r="G53" s="60"/>
      <c r="H53" s="69"/>
      <c r="I53" s="91" t="str">
        <f t="shared" si="1"/>
        <v/>
      </c>
      <c r="J53" s="62">
        <f t="shared" si="2"/>
        <v>0</v>
      </c>
      <c r="K53" s="63">
        <f t="shared" si="3"/>
        <v>0</v>
      </c>
      <c r="L53" s="64" t="str">
        <f t="shared" si="4"/>
        <v/>
      </c>
      <c r="M53" s="62">
        <f t="shared" si="5"/>
        <v>0</v>
      </c>
      <c r="N53" s="63">
        <f t="shared" si="6"/>
        <v>0</v>
      </c>
      <c r="O53" s="65" t="str">
        <f t="shared" si="7"/>
        <v/>
      </c>
      <c r="P53" s="66">
        <f t="shared" si="8"/>
        <v>0</v>
      </c>
      <c r="Q53" s="63">
        <f t="shared" si="9"/>
        <v>0</v>
      </c>
      <c r="R53" s="65" t="str">
        <f t="shared" si="10"/>
        <v/>
      </c>
    </row>
    <row r="54" spans="1:18" x14ac:dyDescent="0.25">
      <c r="A54" s="28"/>
      <c r="B54" s="56"/>
      <c r="C54" s="29"/>
      <c r="D54" s="57"/>
      <c r="E54" s="58"/>
      <c r="F54" s="59">
        <f t="shared" si="0"/>
        <v>0</v>
      </c>
      <c r="G54" s="60"/>
      <c r="H54" s="69"/>
      <c r="I54" s="91" t="str">
        <f t="shared" si="1"/>
        <v/>
      </c>
      <c r="J54" s="62">
        <f t="shared" si="2"/>
        <v>0</v>
      </c>
      <c r="K54" s="63">
        <f t="shared" si="3"/>
        <v>0</v>
      </c>
      <c r="L54" s="64" t="str">
        <f t="shared" si="4"/>
        <v/>
      </c>
      <c r="M54" s="62">
        <f t="shared" si="5"/>
        <v>0</v>
      </c>
      <c r="N54" s="63">
        <f t="shared" si="6"/>
        <v>0</v>
      </c>
      <c r="O54" s="65" t="str">
        <f t="shared" si="7"/>
        <v/>
      </c>
      <c r="P54" s="66">
        <f t="shared" si="8"/>
        <v>0</v>
      </c>
      <c r="Q54" s="63">
        <f t="shared" si="9"/>
        <v>0</v>
      </c>
      <c r="R54" s="65" t="str">
        <f t="shared" si="10"/>
        <v/>
      </c>
    </row>
    <row r="55" spans="1:18" x14ac:dyDescent="0.25">
      <c r="A55" s="28"/>
      <c r="B55" s="56"/>
      <c r="C55" s="29"/>
      <c r="D55" s="57"/>
      <c r="E55" s="58"/>
      <c r="F55" s="59">
        <f t="shared" si="0"/>
        <v>0</v>
      </c>
      <c r="G55" s="60"/>
      <c r="H55" s="69"/>
      <c r="I55" s="91" t="str">
        <f t="shared" si="1"/>
        <v/>
      </c>
      <c r="J55" s="62">
        <f t="shared" si="2"/>
        <v>0</v>
      </c>
      <c r="K55" s="63">
        <f t="shared" si="3"/>
        <v>0</v>
      </c>
      <c r="L55" s="64" t="str">
        <f t="shared" si="4"/>
        <v/>
      </c>
      <c r="M55" s="62">
        <f t="shared" si="5"/>
        <v>0</v>
      </c>
      <c r="N55" s="63">
        <f t="shared" si="6"/>
        <v>0</v>
      </c>
      <c r="O55" s="65" t="str">
        <f t="shared" si="7"/>
        <v/>
      </c>
      <c r="P55" s="66">
        <f t="shared" si="8"/>
        <v>0</v>
      </c>
      <c r="Q55" s="63">
        <f t="shared" si="9"/>
        <v>0</v>
      </c>
      <c r="R55" s="65" t="str">
        <f t="shared" si="10"/>
        <v/>
      </c>
    </row>
    <row r="56" spans="1:18" x14ac:dyDescent="0.25">
      <c r="A56" s="28"/>
      <c r="B56" s="56"/>
      <c r="C56" s="29"/>
      <c r="D56" s="57"/>
      <c r="E56" s="58"/>
      <c r="F56" s="59">
        <f t="shared" si="0"/>
        <v>0</v>
      </c>
      <c r="G56" s="60"/>
      <c r="H56" s="69"/>
      <c r="I56" s="91" t="str">
        <f t="shared" si="1"/>
        <v/>
      </c>
      <c r="J56" s="62">
        <f t="shared" si="2"/>
        <v>0</v>
      </c>
      <c r="K56" s="63">
        <f t="shared" si="3"/>
        <v>0</v>
      </c>
      <c r="L56" s="64" t="str">
        <f t="shared" si="4"/>
        <v/>
      </c>
      <c r="M56" s="62">
        <f t="shared" si="5"/>
        <v>0</v>
      </c>
      <c r="N56" s="63">
        <f t="shared" si="6"/>
        <v>0</v>
      </c>
      <c r="O56" s="65" t="str">
        <f t="shared" si="7"/>
        <v/>
      </c>
      <c r="P56" s="66">
        <f t="shared" si="8"/>
        <v>0</v>
      </c>
      <c r="Q56" s="63">
        <f t="shared" si="9"/>
        <v>0</v>
      </c>
      <c r="R56" s="65" t="str">
        <f t="shared" si="10"/>
        <v/>
      </c>
    </row>
    <row r="57" spans="1:18" x14ac:dyDescent="0.25">
      <c r="A57" s="28"/>
      <c r="B57" s="56"/>
      <c r="C57" s="29"/>
      <c r="D57" s="57"/>
      <c r="E57" s="58"/>
      <c r="F57" s="59">
        <f t="shared" si="0"/>
        <v>0</v>
      </c>
      <c r="G57" s="60"/>
      <c r="H57" s="69"/>
      <c r="I57" s="91" t="str">
        <f t="shared" si="1"/>
        <v/>
      </c>
      <c r="J57" s="62">
        <f t="shared" si="2"/>
        <v>0</v>
      </c>
      <c r="K57" s="63">
        <f t="shared" si="3"/>
        <v>0</v>
      </c>
      <c r="L57" s="64" t="str">
        <f t="shared" si="4"/>
        <v/>
      </c>
      <c r="M57" s="62">
        <f t="shared" si="5"/>
        <v>0</v>
      </c>
      <c r="N57" s="63">
        <f t="shared" si="6"/>
        <v>0</v>
      </c>
      <c r="O57" s="65" t="str">
        <f t="shared" si="7"/>
        <v/>
      </c>
      <c r="P57" s="66">
        <f t="shared" si="8"/>
        <v>0</v>
      </c>
      <c r="Q57" s="63">
        <f t="shared" si="9"/>
        <v>0</v>
      </c>
      <c r="R57" s="65" t="str">
        <f t="shared" si="10"/>
        <v/>
      </c>
    </row>
    <row r="58" spans="1:18" x14ac:dyDescent="0.25">
      <c r="A58" s="28"/>
      <c r="B58" s="56"/>
      <c r="C58" s="29"/>
      <c r="D58" s="57"/>
      <c r="E58" s="58"/>
      <c r="F58" s="59">
        <f t="shared" si="0"/>
        <v>0</v>
      </c>
      <c r="G58" s="60"/>
      <c r="H58" s="69"/>
      <c r="I58" s="91" t="str">
        <f t="shared" si="1"/>
        <v/>
      </c>
      <c r="J58" s="62">
        <f t="shared" si="2"/>
        <v>0</v>
      </c>
      <c r="K58" s="63">
        <f t="shared" si="3"/>
        <v>0</v>
      </c>
      <c r="L58" s="64" t="str">
        <f t="shared" si="4"/>
        <v/>
      </c>
      <c r="M58" s="62">
        <f t="shared" si="5"/>
        <v>0</v>
      </c>
      <c r="N58" s="63">
        <f t="shared" si="6"/>
        <v>0</v>
      </c>
      <c r="O58" s="65" t="str">
        <f t="shared" si="7"/>
        <v/>
      </c>
      <c r="P58" s="66">
        <f t="shared" si="8"/>
        <v>0</v>
      </c>
      <c r="Q58" s="63">
        <f t="shared" si="9"/>
        <v>0</v>
      </c>
      <c r="R58" s="65" t="str">
        <f t="shared" si="10"/>
        <v/>
      </c>
    </row>
    <row r="59" spans="1:18" x14ac:dyDescent="0.25">
      <c r="A59" s="28"/>
      <c r="B59" s="56"/>
      <c r="C59" s="29"/>
      <c r="D59" s="57"/>
      <c r="E59" s="58"/>
      <c r="F59" s="59">
        <f t="shared" si="0"/>
        <v>0</v>
      </c>
      <c r="G59" s="60"/>
      <c r="H59" s="69"/>
      <c r="I59" s="91" t="str">
        <f t="shared" si="1"/>
        <v/>
      </c>
      <c r="J59" s="62">
        <f t="shared" si="2"/>
        <v>0</v>
      </c>
      <c r="K59" s="63">
        <f t="shared" si="3"/>
        <v>0</v>
      </c>
      <c r="L59" s="64" t="str">
        <f t="shared" si="4"/>
        <v/>
      </c>
      <c r="M59" s="62">
        <f t="shared" si="5"/>
        <v>0</v>
      </c>
      <c r="N59" s="63">
        <f t="shared" si="6"/>
        <v>0</v>
      </c>
      <c r="O59" s="65" t="str">
        <f t="shared" si="7"/>
        <v/>
      </c>
      <c r="P59" s="66">
        <f t="shared" si="8"/>
        <v>0</v>
      </c>
      <c r="Q59" s="63">
        <f t="shared" si="9"/>
        <v>0</v>
      </c>
      <c r="R59" s="65" t="str">
        <f t="shared" si="10"/>
        <v/>
      </c>
    </row>
    <row r="60" spans="1:18" x14ac:dyDescent="0.25">
      <c r="A60" s="28"/>
      <c r="B60" s="56"/>
      <c r="C60" s="29"/>
      <c r="D60" s="57"/>
      <c r="E60" s="58"/>
      <c r="F60" s="59">
        <f t="shared" si="0"/>
        <v>0</v>
      </c>
      <c r="G60" s="60"/>
      <c r="H60" s="69"/>
      <c r="I60" s="91" t="str">
        <f t="shared" si="1"/>
        <v/>
      </c>
      <c r="J60" s="62">
        <f t="shared" si="2"/>
        <v>0</v>
      </c>
      <c r="K60" s="63">
        <f t="shared" si="3"/>
        <v>0</v>
      </c>
      <c r="L60" s="64" t="str">
        <f t="shared" si="4"/>
        <v/>
      </c>
      <c r="M60" s="62">
        <f t="shared" si="5"/>
        <v>0</v>
      </c>
      <c r="N60" s="63">
        <f t="shared" si="6"/>
        <v>0</v>
      </c>
      <c r="O60" s="65" t="str">
        <f t="shared" si="7"/>
        <v/>
      </c>
      <c r="P60" s="66">
        <f t="shared" si="8"/>
        <v>0</v>
      </c>
      <c r="Q60" s="63">
        <f t="shared" si="9"/>
        <v>0</v>
      </c>
      <c r="R60" s="65" t="str">
        <f t="shared" si="10"/>
        <v/>
      </c>
    </row>
    <row r="61" spans="1:18" x14ac:dyDescent="0.25">
      <c r="A61" s="28"/>
      <c r="B61" s="56"/>
      <c r="C61" s="29"/>
      <c r="D61" s="57"/>
      <c r="E61" s="58"/>
      <c r="F61" s="59">
        <f t="shared" si="0"/>
        <v>0</v>
      </c>
      <c r="G61" s="60"/>
      <c r="H61" s="69"/>
      <c r="I61" s="91" t="str">
        <f t="shared" si="1"/>
        <v/>
      </c>
      <c r="J61" s="62">
        <f t="shared" si="2"/>
        <v>0</v>
      </c>
      <c r="K61" s="63">
        <f t="shared" si="3"/>
        <v>0</v>
      </c>
      <c r="L61" s="64" t="str">
        <f t="shared" si="4"/>
        <v/>
      </c>
      <c r="M61" s="62">
        <f t="shared" si="5"/>
        <v>0</v>
      </c>
      <c r="N61" s="63">
        <f t="shared" si="6"/>
        <v>0</v>
      </c>
      <c r="O61" s="65" t="str">
        <f t="shared" si="7"/>
        <v/>
      </c>
      <c r="P61" s="66">
        <f t="shared" si="8"/>
        <v>0</v>
      </c>
      <c r="Q61" s="63">
        <f t="shared" si="9"/>
        <v>0</v>
      </c>
      <c r="R61" s="65" t="str">
        <f t="shared" si="10"/>
        <v/>
      </c>
    </row>
    <row r="62" spans="1:18" x14ac:dyDescent="0.25">
      <c r="A62" s="28"/>
      <c r="B62" s="56"/>
      <c r="C62" s="29"/>
      <c r="D62" s="57"/>
      <c r="E62" s="58"/>
      <c r="F62" s="59">
        <f t="shared" si="0"/>
        <v>0</v>
      </c>
      <c r="G62" s="60"/>
      <c r="H62" s="69"/>
      <c r="I62" s="91" t="str">
        <f t="shared" si="1"/>
        <v/>
      </c>
      <c r="J62" s="62">
        <f t="shared" si="2"/>
        <v>0</v>
      </c>
      <c r="K62" s="63">
        <f t="shared" si="3"/>
        <v>0</v>
      </c>
      <c r="L62" s="64" t="str">
        <f t="shared" si="4"/>
        <v/>
      </c>
      <c r="M62" s="62">
        <f t="shared" si="5"/>
        <v>0</v>
      </c>
      <c r="N62" s="63">
        <f t="shared" si="6"/>
        <v>0</v>
      </c>
      <c r="O62" s="65" t="str">
        <f t="shared" si="7"/>
        <v/>
      </c>
      <c r="P62" s="66">
        <f t="shared" si="8"/>
        <v>0</v>
      </c>
      <c r="Q62" s="63">
        <f t="shared" si="9"/>
        <v>0</v>
      </c>
      <c r="R62" s="65" t="str">
        <f t="shared" si="10"/>
        <v/>
      </c>
    </row>
    <row r="63" spans="1:18" x14ac:dyDescent="0.25">
      <c r="A63" s="28"/>
      <c r="B63" s="56"/>
      <c r="C63" s="29"/>
      <c r="D63" s="57"/>
      <c r="E63" s="58"/>
      <c r="F63" s="59">
        <f t="shared" si="0"/>
        <v>0</v>
      </c>
      <c r="G63" s="60"/>
      <c r="H63" s="69"/>
      <c r="I63" s="91" t="str">
        <f t="shared" si="1"/>
        <v/>
      </c>
      <c r="J63" s="62">
        <f t="shared" si="2"/>
        <v>0</v>
      </c>
      <c r="K63" s="63">
        <f t="shared" si="3"/>
        <v>0</v>
      </c>
      <c r="L63" s="64" t="str">
        <f t="shared" si="4"/>
        <v/>
      </c>
      <c r="M63" s="62">
        <f t="shared" si="5"/>
        <v>0</v>
      </c>
      <c r="N63" s="63">
        <f t="shared" si="6"/>
        <v>0</v>
      </c>
      <c r="O63" s="65" t="str">
        <f t="shared" si="7"/>
        <v/>
      </c>
      <c r="P63" s="66">
        <f t="shared" si="8"/>
        <v>0</v>
      </c>
      <c r="Q63" s="63">
        <f t="shared" si="9"/>
        <v>0</v>
      </c>
      <c r="R63" s="65" t="str">
        <f t="shared" si="10"/>
        <v/>
      </c>
    </row>
    <row r="64" spans="1:18" x14ac:dyDescent="0.25">
      <c r="A64" s="28"/>
      <c r="B64" s="56"/>
      <c r="C64" s="29"/>
      <c r="D64" s="57"/>
      <c r="E64" s="58"/>
      <c r="F64" s="59">
        <f t="shared" si="0"/>
        <v>0</v>
      </c>
      <c r="G64" s="60"/>
      <c r="H64" s="69"/>
      <c r="I64" s="91" t="str">
        <f t="shared" si="1"/>
        <v/>
      </c>
      <c r="J64" s="62">
        <f t="shared" si="2"/>
        <v>0</v>
      </c>
      <c r="K64" s="63">
        <f t="shared" si="3"/>
        <v>0</v>
      </c>
      <c r="L64" s="64" t="str">
        <f t="shared" si="4"/>
        <v/>
      </c>
      <c r="M64" s="62">
        <f t="shared" si="5"/>
        <v>0</v>
      </c>
      <c r="N64" s="63">
        <f t="shared" si="6"/>
        <v>0</v>
      </c>
      <c r="O64" s="65" t="str">
        <f t="shared" si="7"/>
        <v/>
      </c>
      <c r="P64" s="66">
        <f t="shared" si="8"/>
        <v>0</v>
      </c>
      <c r="Q64" s="63">
        <f t="shared" si="9"/>
        <v>0</v>
      </c>
      <c r="R64" s="65" t="str">
        <f t="shared" si="10"/>
        <v/>
      </c>
    </row>
    <row r="65" spans="1:18" x14ac:dyDescent="0.25">
      <c r="A65" s="28"/>
      <c r="B65" s="56"/>
      <c r="C65" s="29"/>
      <c r="D65" s="57"/>
      <c r="E65" s="58"/>
      <c r="F65" s="59">
        <f t="shared" si="0"/>
        <v>0</v>
      </c>
      <c r="G65" s="60"/>
      <c r="H65" s="69"/>
      <c r="I65" s="91" t="str">
        <f t="shared" si="1"/>
        <v/>
      </c>
      <c r="J65" s="62">
        <f t="shared" si="2"/>
        <v>0</v>
      </c>
      <c r="K65" s="63">
        <f t="shared" si="3"/>
        <v>0</v>
      </c>
      <c r="L65" s="64" t="str">
        <f t="shared" si="4"/>
        <v/>
      </c>
      <c r="M65" s="62">
        <f t="shared" si="5"/>
        <v>0</v>
      </c>
      <c r="N65" s="63">
        <f t="shared" si="6"/>
        <v>0</v>
      </c>
      <c r="O65" s="65" t="str">
        <f t="shared" si="7"/>
        <v/>
      </c>
      <c r="P65" s="66">
        <f t="shared" si="8"/>
        <v>0</v>
      </c>
      <c r="Q65" s="63">
        <f t="shared" si="9"/>
        <v>0</v>
      </c>
      <c r="R65" s="65" t="str">
        <f t="shared" si="10"/>
        <v/>
      </c>
    </row>
    <row r="66" spans="1:18" x14ac:dyDescent="0.25">
      <c r="A66" s="28"/>
      <c r="B66" s="56"/>
      <c r="C66" s="29"/>
      <c r="D66" s="57"/>
      <c r="E66" s="58"/>
      <c r="F66" s="59">
        <f t="shared" si="0"/>
        <v>0</v>
      </c>
      <c r="G66" s="60"/>
      <c r="H66" s="69"/>
      <c r="I66" s="91" t="str">
        <f t="shared" si="1"/>
        <v/>
      </c>
      <c r="J66" s="62">
        <f t="shared" si="2"/>
        <v>0</v>
      </c>
      <c r="K66" s="63">
        <f t="shared" si="3"/>
        <v>0</v>
      </c>
      <c r="L66" s="64" t="str">
        <f t="shared" si="4"/>
        <v/>
      </c>
      <c r="M66" s="62">
        <f t="shared" si="5"/>
        <v>0</v>
      </c>
      <c r="N66" s="63">
        <f t="shared" si="6"/>
        <v>0</v>
      </c>
      <c r="O66" s="65" t="str">
        <f t="shared" si="7"/>
        <v/>
      </c>
      <c r="P66" s="66">
        <f t="shared" si="8"/>
        <v>0</v>
      </c>
      <c r="Q66" s="63">
        <f t="shared" si="9"/>
        <v>0</v>
      </c>
      <c r="R66" s="65" t="str">
        <f t="shared" si="10"/>
        <v/>
      </c>
    </row>
    <row r="67" spans="1:18" x14ac:dyDescent="0.25">
      <c r="A67" s="28"/>
      <c r="B67" s="56"/>
      <c r="C67" s="29"/>
      <c r="D67" s="57"/>
      <c r="E67" s="58"/>
      <c r="F67" s="59">
        <f t="shared" si="0"/>
        <v>0</v>
      </c>
      <c r="G67" s="60"/>
      <c r="H67" s="69"/>
      <c r="I67" s="91" t="str">
        <f t="shared" si="1"/>
        <v/>
      </c>
      <c r="J67" s="62">
        <f t="shared" si="2"/>
        <v>0</v>
      </c>
      <c r="K67" s="63">
        <f t="shared" si="3"/>
        <v>0</v>
      </c>
      <c r="L67" s="64" t="str">
        <f t="shared" si="4"/>
        <v/>
      </c>
      <c r="M67" s="62">
        <f t="shared" si="5"/>
        <v>0</v>
      </c>
      <c r="N67" s="63">
        <f t="shared" si="6"/>
        <v>0</v>
      </c>
      <c r="O67" s="65" t="str">
        <f t="shared" si="7"/>
        <v/>
      </c>
      <c r="P67" s="66">
        <f t="shared" si="8"/>
        <v>0</v>
      </c>
      <c r="Q67" s="63">
        <f t="shared" si="9"/>
        <v>0</v>
      </c>
      <c r="R67" s="65" t="str">
        <f t="shared" si="10"/>
        <v/>
      </c>
    </row>
    <row r="68" spans="1:18" x14ac:dyDescent="0.25">
      <c r="A68" s="28"/>
      <c r="B68" s="56"/>
      <c r="C68" s="29"/>
      <c r="D68" s="57"/>
      <c r="E68" s="58"/>
      <c r="F68" s="59">
        <f t="shared" ref="F68:F81" si="11">D68-E68</f>
        <v>0</v>
      </c>
      <c r="G68" s="60"/>
      <c r="H68" s="69"/>
      <c r="I68" s="91" t="str">
        <f t="shared" si="1"/>
        <v/>
      </c>
      <c r="J68" s="62">
        <f t="shared" si="2"/>
        <v>0</v>
      </c>
      <c r="K68" s="63">
        <f t="shared" si="3"/>
        <v>0</v>
      </c>
      <c r="L68" s="64" t="str">
        <f t="shared" si="4"/>
        <v/>
      </c>
      <c r="M68" s="62">
        <f t="shared" si="5"/>
        <v>0</v>
      </c>
      <c r="N68" s="63">
        <f t="shared" si="6"/>
        <v>0</v>
      </c>
      <c r="O68" s="65" t="str">
        <f t="shared" si="7"/>
        <v/>
      </c>
      <c r="P68" s="66">
        <f t="shared" si="8"/>
        <v>0</v>
      </c>
      <c r="Q68" s="63">
        <f t="shared" si="9"/>
        <v>0</v>
      </c>
      <c r="R68" s="65" t="str">
        <f t="shared" si="10"/>
        <v/>
      </c>
    </row>
    <row r="69" spans="1:18" x14ac:dyDescent="0.25">
      <c r="A69" s="28"/>
      <c r="B69" s="56"/>
      <c r="C69" s="29"/>
      <c r="D69" s="57"/>
      <c r="E69" s="58"/>
      <c r="F69" s="59">
        <f t="shared" si="11"/>
        <v>0</v>
      </c>
      <c r="G69" s="60"/>
      <c r="H69" s="69"/>
      <c r="I69" s="91" t="str">
        <f t="shared" si="1"/>
        <v/>
      </c>
      <c r="J69" s="62">
        <f t="shared" si="2"/>
        <v>0</v>
      </c>
      <c r="K69" s="63">
        <f t="shared" si="3"/>
        <v>0</v>
      </c>
      <c r="L69" s="64" t="str">
        <f t="shared" si="4"/>
        <v/>
      </c>
      <c r="M69" s="62">
        <f t="shared" si="5"/>
        <v>0</v>
      </c>
      <c r="N69" s="63">
        <f t="shared" si="6"/>
        <v>0</v>
      </c>
      <c r="O69" s="65" t="str">
        <f t="shared" si="7"/>
        <v/>
      </c>
      <c r="P69" s="66">
        <f t="shared" si="8"/>
        <v>0</v>
      </c>
      <c r="Q69" s="63">
        <f t="shared" si="9"/>
        <v>0</v>
      </c>
      <c r="R69" s="65" t="str">
        <f t="shared" si="10"/>
        <v/>
      </c>
    </row>
    <row r="70" spans="1:18" x14ac:dyDescent="0.25">
      <c r="A70" s="28"/>
      <c r="B70" s="56"/>
      <c r="C70" s="29"/>
      <c r="D70" s="57"/>
      <c r="E70" s="58"/>
      <c r="F70" s="59">
        <f t="shared" si="11"/>
        <v>0</v>
      </c>
      <c r="G70" s="60"/>
      <c r="H70" s="69"/>
      <c r="I70" s="91" t="str">
        <f t="shared" si="1"/>
        <v/>
      </c>
      <c r="J70" s="62">
        <f t="shared" si="2"/>
        <v>0</v>
      </c>
      <c r="K70" s="63">
        <f t="shared" si="3"/>
        <v>0</v>
      </c>
      <c r="L70" s="64" t="str">
        <f t="shared" si="4"/>
        <v/>
      </c>
      <c r="M70" s="62">
        <f t="shared" si="5"/>
        <v>0</v>
      </c>
      <c r="N70" s="63">
        <f t="shared" si="6"/>
        <v>0</v>
      </c>
      <c r="O70" s="65" t="str">
        <f t="shared" si="7"/>
        <v/>
      </c>
      <c r="P70" s="66">
        <f t="shared" si="8"/>
        <v>0</v>
      </c>
      <c r="Q70" s="63">
        <f t="shared" si="9"/>
        <v>0</v>
      </c>
      <c r="R70" s="65" t="str">
        <f t="shared" si="10"/>
        <v/>
      </c>
    </row>
    <row r="71" spans="1:18" x14ac:dyDescent="0.25">
      <c r="A71" s="28"/>
      <c r="B71" s="56"/>
      <c r="C71" s="29"/>
      <c r="D71" s="57"/>
      <c r="E71" s="58"/>
      <c r="F71" s="59">
        <f t="shared" si="11"/>
        <v>0</v>
      </c>
      <c r="G71" s="60"/>
      <c r="H71" s="69"/>
      <c r="I71" s="91" t="str">
        <f t="shared" si="1"/>
        <v/>
      </c>
      <c r="J71" s="62">
        <f t="shared" si="2"/>
        <v>0</v>
      </c>
      <c r="K71" s="63">
        <f t="shared" si="3"/>
        <v>0</v>
      </c>
      <c r="L71" s="64" t="str">
        <f t="shared" si="4"/>
        <v/>
      </c>
      <c r="M71" s="62">
        <f t="shared" si="5"/>
        <v>0</v>
      </c>
      <c r="N71" s="63">
        <f t="shared" si="6"/>
        <v>0</v>
      </c>
      <c r="O71" s="65" t="str">
        <f t="shared" si="7"/>
        <v/>
      </c>
      <c r="P71" s="66">
        <f t="shared" si="8"/>
        <v>0</v>
      </c>
      <c r="Q71" s="63">
        <f t="shared" si="9"/>
        <v>0</v>
      </c>
      <c r="R71" s="65" t="str">
        <f t="shared" si="10"/>
        <v/>
      </c>
    </row>
    <row r="72" spans="1:18" x14ac:dyDescent="0.25">
      <c r="A72" s="28"/>
      <c r="B72" s="56"/>
      <c r="C72" s="29"/>
      <c r="D72" s="57"/>
      <c r="E72" s="58"/>
      <c r="F72" s="59">
        <f t="shared" si="11"/>
        <v>0</v>
      </c>
      <c r="G72" s="60"/>
      <c r="H72" s="69"/>
      <c r="I72" s="91" t="str">
        <f t="shared" si="1"/>
        <v/>
      </c>
      <c r="J72" s="62">
        <f t="shared" si="2"/>
        <v>0</v>
      </c>
      <c r="K72" s="63">
        <f t="shared" si="3"/>
        <v>0</v>
      </c>
      <c r="L72" s="64" t="str">
        <f t="shared" si="4"/>
        <v/>
      </c>
      <c r="M72" s="62">
        <f t="shared" si="5"/>
        <v>0</v>
      </c>
      <c r="N72" s="63">
        <f t="shared" si="6"/>
        <v>0</v>
      </c>
      <c r="O72" s="65" t="str">
        <f t="shared" si="7"/>
        <v/>
      </c>
      <c r="P72" s="66">
        <f t="shared" si="8"/>
        <v>0</v>
      </c>
      <c r="Q72" s="63">
        <f t="shared" si="9"/>
        <v>0</v>
      </c>
      <c r="R72" s="65" t="str">
        <f t="shared" si="10"/>
        <v/>
      </c>
    </row>
    <row r="73" spans="1:18" x14ac:dyDescent="0.25">
      <c r="A73" s="28"/>
      <c r="B73" s="56"/>
      <c r="C73" s="29"/>
      <c r="D73" s="57"/>
      <c r="E73" s="58"/>
      <c r="F73" s="59">
        <f t="shared" si="11"/>
        <v>0</v>
      </c>
      <c r="G73" s="60"/>
      <c r="H73" s="69"/>
      <c r="I73" s="91" t="str">
        <f t="shared" si="1"/>
        <v/>
      </c>
      <c r="J73" s="62">
        <f t="shared" si="2"/>
        <v>0</v>
      </c>
      <c r="K73" s="63">
        <f t="shared" si="3"/>
        <v>0</v>
      </c>
      <c r="L73" s="64" t="str">
        <f t="shared" si="4"/>
        <v/>
      </c>
      <c r="M73" s="62">
        <f t="shared" si="5"/>
        <v>0</v>
      </c>
      <c r="N73" s="63">
        <f t="shared" si="6"/>
        <v>0</v>
      </c>
      <c r="O73" s="65" t="str">
        <f t="shared" si="7"/>
        <v/>
      </c>
      <c r="P73" s="66">
        <f t="shared" si="8"/>
        <v>0</v>
      </c>
      <c r="Q73" s="63">
        <f t="shared" si="9"/>
        <v>0</v>
      </c>
      <c r="R73" s="65" t="str">
        <f t="shared" si="10"/>
        <v/>
      </c>
    </row>
    <row r="74" spans="1:18" x14ac:dyDescent="0.25">
      <c r="A74" s="28"/>
      <c r="B74" s="56"/>
      <c r="C74" s="29"/>
      <c r="D74" s="57"/>
      <c r="E74" s="58"/>
      <c r="F74" s="59">
        <f t="shared" si="11"/>
        <v>0</v>
      </c>
      <c r="G74" s="60"/>
      <c r="H74" s="69"/>
      <c r="I74" s="91" t="str">
        <f t="shared" si="1"/>
        <v/>
      </c>
      <c r="J74" s="62">
        <f t="shared" si="2"/>
        <v>0</v>
      </c>
      <c r="K74" s="63">
        <f t="shared" si="3"/>
        <v>0</v>
      </c>
      <c r="L74" s="64" t="str">
        <f t="shared" si="4"/>
        <v/>
      </c>
      <c r="M74" s="62">
        <f t="shared" si="5"/>
        <v>0</v>
      </c>
      <c r="N74" s="63">
        <f t="shared" si="6"/>
        <v>0</v>
      </c>
      <c r="O74" s="65" t="str">
        <f t="shared" si="7"/>
        <v/>
      </c>
      <c r="P74" s="66">
        <f t="shared" si="8"/>
        <v>0</v>
      </c>
      <c r="Q74" s="63">
        <f t="shared" si="9"/>
        <v>0</v>
      </c>
      <c r="R74" s="65" t="str">
        <f t="shared" si="10"/>
        <v/>
      </c>
    </row>
    <row r="75" spans="1:18" x14ac:dyDescent="0.25">
      <c r="A75" s="28"/>
      <c r="B75" s="56"/>
      <c r="C75" s="29"/>
      <c r="D75" s="57"/>
      <c r="E75" s="58"/>
      <c r="F75" s="59">
        <f t="shared" si="11"/>
        <v>0</v>
      </c>
      <c r="G75" s="60"/>
      <c r="H75" s="69"/>
      <c r="I75" s="91" t="str">
        <f t="shared" si="1"/>
        <v/>
      </c>
      <c r="J75" s="62">
        <f t="shared" si="2"/>
        <v>0</v>
      </c>
      <c r="K75" s="63">
        <f t="shared" si="3"/>
        <v>0</v>
      </c>
      <c r="L75" s="64" t="str">
        <f t="shared" si="4"/>
        <v/>
      </c>
      <c r="M75" s="62">
        <f t="shared" si="5"/>
        <v>0</v>
      </c>
      <c r="N75" s="63">
        <f t="shared" si="6"/>
        <v>0</v>
      </c>
      <c r="O75" s="65" t="str">
        <f t="shared" si="7"/>
        <v/>
      </c>
      <c r="P75" s="66">
        <f t="shared" si="8"/>
        <v>0</v>
      </c>
      <c r="Q75" s="63">
        <f t="shared" si="9"/>
        <v>0</v>
      </c>
      <c r="R75" s="65" t="str">
        <f t="shared" si="10"/>
        <v/>
      </c>
    </row>
    <row r="76" spans="1:18" x14ac:dyDescent="0.25">
      <c r="A76" s="28"/>
      <c r="B76" s="56"/>
      <c r="C76" s="29"/>
      <c r="D76" s="57"/>
      <c r="E76" s="58"/>
      <c r="F76" s="59">
        <f t="shared" si="11"/>
        <v>0</v>
      </c>
      <c r="G76" s="60"/>
      <c r="H76" s="69"/>
      <c r="I76" s="91" t="str">
        <f t="shared" si="1"/>
        <v/>
      </c>
      <c r="J76" s="62">
        <f t="shared" si="2"/>
        <v>0</v>
      </c>
      <c r="K76" s="63">
        <f t="shared" si="3"/>
        <v>0</v>
      </c>
      <c r="L76" s="64" t="str">
        <f t="shared" si="4"/>
        <v/>
      </c>
      <c r="M76" s="62">
        <f t="shared" si="5"/>
        <v>0</v>
      </c>
      <c r="N76" s="63">
        <f t="shared" si="6"/>
        <v>0</v>
      </c>
      <c r="O76" s="65" t="str">
        <f t="shared" si="7"/>
        <v/>
      </c>
      <c r="P76" s="66">
        <f t="shared" si="8"/>
        <v>0</v>
      </c>
      <c r="Q76" s="63">
        <f t="shared" si="9"/>
        <v>0</v>
      </c>
      <c r="R76" s="65" t="str">
        <f t="shared" si="10"/>
        <v/>
      </c>
    </row>
    <row r="77" spans="1:18" x14ac:dyDescent="0.25">
      <c r="A77" s="28"/>
      <c r="B77" s="56"/>
      <c r="C77" s="29"/>
      <c r="D77" s="57"/>
      <c r="E77" s="58"/>
      <c r="F77" s="59">
        <f t="shared" si="11"/>
        <v>0</v>
      </c>
      <c r="G77" s="60"/>
      <c r="H77" s="69"/>
      <c r="I77" s="91" t="str">
        <f t="shared" si="1"/>
        <v/>
      </c>
      <c r="J77" s="62">
        <f t="shared" si="2"/>
        <v>0</v>
      </c>
      <c r="K77" s="63">
        <f t="shared" si="3"/>
        <v>0</v>
      </c>
      <c r="L77" s="64" t="str">
        <f t="shared" si="4"/>
        <v/>
      </c>
      <c r="M77" s="62">
        <f t="shared" si="5"/>
        <v>0</v>
      </c>
      <c r="N77" s="63">
        <f t="shared" si="6"/>
        <v>0</v>
      </c>
      <c r="O77" s="65" t="str">
        <f t="shared" si="7"/>
        <v/>
      </c>
      <c r="P77" s="66">
        <f t="shared" si="8"/>
        <v>0</v>
      </c>
      <c r="Q77" s="63">
        <f t="shared" si="9"/>
        <v>0</v>
      </c>
      <c r="R77" s="65" t="str">
        <f t="shared" si="10"/>
        <v/>
      </c>
    </row>
    <row r="78" spans="1:18" x14ac:dyDescent="0.25">
      <c r="A78" s="28"/>
      <c r="B78" s="56"/>
      <c r="C78" s="29"/>
      <c r="D78" s="57"/>
      <c r="E78" s="58"/>
      <c r="F78" s="59">
        <f t="shared" si="11"/>
        <v>0</v>
      </c>
      <c r="G78" s="60"/>
      <c r="H78" s="69"/>
      <c r="I78" s="91" t="str">
        <f t="shared" si="1"/>
        <v/>
      </c>
      <c r="J78" s="62">
        <f t="shared" si="2"/>
        <v>0</v>
      </c>
      <c r="K78" s="63">
        <f t="shared" si="3"/>
        <v>0</v>
      </c>
      <c r="L78" s="64" t="str">
        <f t="shared" si="4"/>
        <v/>
      </c>
      <c r="M78" s="62">
        <f t="shared" si="5"/>
        <v>0</v>
      </c>
      <c r="N78" s="63">
        <f t="shared" si="6"/>
        <v>0</v>
      </c>
      <c r="O78" s="65" t="str">
        <f t="shared" si="7"/>
        <v/>
      </c>
      <c r="P78" s="66">
        <f t="shared" si="8"/>
        <v>0</v>
      </c>
      <c r="Q78" s="63">
        <f t="shared" si="9"/>
        <v>0</v>
      </c>
      <c r="R78" s="65" t="str">
        <f t="shared" si="10"/>
        <v/>
      </c>
    </row>
    <row r="79" spans="1:18" x14ac:dyDescent="0.25">
      <c r="A79" s="28"/>
      <c r="B79" s="56"/>
      <c r="C79" s="29"/>
      <c r="D79" s="57"/>
      <c r="E79" s="58"/>
      <c r="F79" s="59">
        <f t="shared" si="11"/>
        <v>0</v>
      </c>
      <c r="G79" s="60"/>
      <c r="H79" s="69"/>
      <c r="I79" s="91" t="str">
        <f t="shared" si="1"/>
        <v/>
      </c>
      <c r="J79" s="62">
        <f t="shared" si="2"/>
        <v>0</v>
      </c>
      <c r="K79" s="63">
        <f t="shared" si="3"/>
        <v>0</v>
      </c>
      <c r="L79" s="64" t="str">
        <f t="shared" si="4"/>
        <v/>
      </c>
      <c r="M79" s="62">
        <f t="shared" si="5"/>
        <v>0</v>
      </c>
      <c r="N79" s="63">
        <f t="shared" si="6"/>
        <v>0</v>
      </c>
      <c r="O79" s="65" t="str">
        <f t="shared" si="7"/>
        <v/>
      </c>
      <c r="P79" s="66">
        <f t="shared" si="8"/>
        <v>0</v>
      </c>
      <c r="Q79" s="63">
        <f t="shared" si="9"/>
        <v>0</v>
      </c>
      <c r="R79" s="65" t="str">
        <f t="shared" si="10"/>
        <v/>
      </c>
    </row>
    <row r="80" spans="1:18" x14ac:dyDescent="0.25">
      <c r="A80" s="28"/>
      <c r="B80" s="56"/>
      <c r="C80" s="29"/>
      <c r="D80" s="57"/>
      <c r="E80" s="58"/>
      <c r="F80" s="59">
        <f t="shared" si="11"/>
        <v>0</v>
      </c>
      <c r="G80" s="60"/>
      <c r="H80" s="69"/>
      <c r="I80" s="91" t="str">
        <f t="shared" si="1"/>
        <v/>
      </c>
      <c r="J80" s="62">
        <f t="shared" si="2"/>
        <v>0</v>
      </c>
      <c r="K80" s="63">
        <f t="shared" si="3"/>
        <v>0</v>
      </c>
      <c r="L80" s="64" t="str">
        <f t="shared" si="4"/>
        <v/>
      </c>
      <c r="M80" s="62">
        <f t="shared" si="5"/>
        <v>0</v>
      </c>
      <c r="N80" s="63">
        <f t="shared" si="6"/>
        <v>0</v>
      </c>
      <c r="O80" s="65" t="str">
        <f t="shared" si="7"/>
        <v/>
      </c>
      <c r="P80" s="66">
        <f t="shared" si="8"/>
        <v>0</v>
      </c>
      <c r="Q80" s="63">
        <f t="shared" si="9"/>
        <v>0</v>
      </c>
      <c r="R80" s="65" t="str">
        <f t="shared" si="10"/>
        <v/>
      </c>
    </row>
    <row r="81" spans="1:18" x14ac:dyDescent="0.25">
      <c r="A81" s="28"/>
      <c r="B81" s="56"/>
      <c r="C81" s="29"/>
      <c r="D81" s="57"/>
      <c r="E81" s="58"/>
      <c r="F81" s="59">
        <f t="shared" si="11"/>
        <v>0</v>
      </c>
      <c r="G81" s="60"/>
      <c r="H81" s="69"/>
      <c r="I81" s="91" t="str">
        <f t="shared" si="1"/>
        <v/>
      </c>
      <c r="J81" s="62">
        <f t="shared" si="2"/>
        <v>0</v>
      </c>
      <c r="K81" s="63">
        <f t="shared" si="3"/>
        <v>0</v>
      </c>
      <c r="L81" s="64" t="str">
        <f t="shared" si="4"/>
        <v/>
      </c>
      <c r="M81" s="62">
        <f t="shared" si="5"/>
        <v>0</v>
      </c>
      <c r="N81" s="63">
        <f t="shared" si="6"/>
        <v>0</v>
      </c>
      <c r="O81" s="65" t="str">
        <f t="shared" si="7"/>
        <v/>
      </c>
      <c r="P81" s="66">
        <f t="shared" si="8"/>
        <v>0</v>
      </c>
      <c r="Q81" s="63">
        <f t="shared" si="9"/>
        <v>0</v>
      </c>
      <c r="R81" s="65" t="str">
        <f t="shared" si="10"/>
        <v/>
      </c>
    </row>
  </sheetData>
  <sheetProtection algorithmName="SHA-512" hashValue="PJx9ssnmR+DSLEGpLsAFjlmUwmZeSjxcFbCSTKl02R61Z6vVjKGZA/7Ifs95Zq0c66HZ3oOEYhfR5Q7y+g0caA==" saltValue="GpBz8Y2W+kJr/1huz2R09Q==" spinCount="100000" sheet="1" objects="1" scenarios="1"/>
  <customSheetViews>
    <customSheetView guid="{052B5CC0-3B69-4173-8E09-F9C1C2EB1A85}" showPageBreaks="1" view="pageLayout">
      <selection sqref="A1:P1"/>
      <pageMargins left="0" right="0" top="0" bottom="0" header="0" footer="0"/>
      <pageSetup orientation="landscape" r:id="rId1"/>
      <headerFooter>
        <oddHeader>&amp;L&amp;G</oddHeader>
      </headerFooter>
    </customSheetView>
  </customSheetViews>
  <mergeCells count="20">
    <mergeCell ref="A3:R3"/>
    <mergeCell ref="A17:H17"/>
    <mergeCell ref="A18:H18"/>
    <mergeCell ref="A19:H19"/>
    <mergeCell ref="A13:H13"/>
    <mergeCell ref="A5:C5"/>
    <mergeCell ref="D5:R5"/>
    <mergeCell ref="A6:C6"/>
    <mergeCell ref="D6:R6"/>
    <mergeCell ref="A7:C7"/>
    <mergeCell ref="D7:R7"/>
    <mergeCell ref="A11:H11"/>
    <mergeCell ref="A12:R12"/>
    <mergeCell ref="A20:R20"/>
    <mergeCell ref="A14:R14"/>
    <mergeCell ref="A10:R10"/>
    <mergeCell ref="A9:R9"/>
    <mergeCell ref="A1:R1"/>
    <mergeCell ref="A15:H15"/>
    <mergeCell ref="A16:H16"/>
  </mergeCells>
  <conditionalFormatting sqref="I23:I81">
    <cfRule type="cellIs" dxfId="2" priority="3" operator="lessThan">
      <formula>0.4</formula>
    </cfRule>
  </conditionalFormatting>
  <conditionalFormatting sqref="L23:L81 O23:O81">
    <cfRule type="cellIs" dxfId="1" priority="1" operator="greaterThan">
      <formula>0.39</formula>
    </cfRule>
  </conditionalFormatting>
  <conditionalFormatting sqref="P24:P81">
    <cfRule type="cellIs" dxfId="0" priority="2" operator="lessThan">
      <formula>0</formula>
    </cfRule>
  </conditionalFormatting>
  <pageMargins left="0.42708333333333331" right="0.48958333333333331" top="1.03125" bottom="0.75" header="0.3" footer="0.3"/>
  <pageSetup orientation="landscape" r:id="rId2"/>
  <headerFooter>
    <oddHeader>&amp;L&amp;G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E00665C54DE44C87CEAF6E35ABB604" ma:contentTypeVersion="6" ma:contentTypeDescription="Create a new document." ma:contentTypeScope="" ma:versionID="8c9f8890b422bc0ab59f7d4baa0b6bc1">
  <xsd:schema xmlns:xsd="http://www.w3.org/2001/XMLSchema" xmlns:xs="http://www.w3.org/2001/XMLSchema" xmlns:p="http://schemas.microsoft.com/office/2006/metadata/properties" xmlns:ns2="36530583-d37e-476d-bec1-78c93f490d48" xmlns:ns3="f29147a1-24d3-4954-9b12-9b1ac7ffa5ba" targetNamespace="http://schemas.microsoft.com/office/2006/metadata/properties" ma:root="true" ma:fieldsID="917a59b5b45e443fa0814d5bd0e5c020" ns2:_="" ns3:_="">
    <xsd:import namespace="36530583-d37e-476d-bec1-78c93f490d48"/>
    <xsd:import namespace="f29147a1-24d3-4954-9b12-9b1ac7ffa5ba"/>
    <xsd:element name="properties">
      <xsd:complexType>
        <xsd:sequence>
          <xsd:element name="documentManagement">
            <xsd:complexType>
              <xsd:all>
                <xsd:element ref="ns2:Category" minOccurs="0"/>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530583-d37e-476d-bec1-78c93f490d48" elementFormDefault="qualified">
    <xsd:import namespace="http://schemas.microsoft.com/office/2006/documentManagement/types"/>
    <xsd:import namespace="http://schemas.microsoft.com/office/infopath/2007/PartnerControls"/>
    <xsd:element name="Category" ma:index="8" nillable="true" ma:displayName="Category" ma:default="HUD Handbook &amp; Changes" ma:format="Dropdown" ma:internalName="Category">
      <xsd:simpleType>
        <xsd:union memberTypes="dms:Text">
          <xsd:simpleType>
            <xsd:restriction base="dms:Choice">
              <xsd:enumeration value="HUD Handbook &amp; Changes"/>
              <xsd:enumeration value="OH Policy &amp; Procedures"/>
              <xsd:enumeration value="OH Forms"/>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9147a1-24d3-4954-9b12-9b1ac7ffa5b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36530583-d37e-476d-bec1-78c93f490d48">OH Policy &amp; Procedures</Category>
    <SharedWithUsers xmlns="f29147a1-24d3-4954-9b12-9b1ac7ffa5ba">
      <UserInfo>
        <DisplayName>Barker, Lacey</DisplayName>
        <AccountId>138</AccountId>
        <AccountType/>
      </UserInfo>
      <UserInfo>
        <DisplayName>Smith, Andrea</DisplayName>
        <AccountId>193</AccountId>
        <AccountType/>
      </UserInfo>
      <UserInfo>
        <DisplayName>Wood, Jamie</DisplayName>
        <AccountId>194</AccountId>
        <AccountType/>
      </UserInfo>
    </SharedWithUsers>
  </documentManagement>
</p:properties>
</file>

<file path=customXml/itemProps1.xml><?xml version="1.0" encoding="utf-8"?>
<ds:datastoreItem xmlns:ds="http://schemas.openxmlformats.org/officeDocument/2006/customXml" ds:itemID="{CA211E9F-3489-42A3-9644-2728BCA8C34F}">
  <ds:schemaRefs>
    <ds:schemaRef ds:uri="http://schemas.microsoft.com/sharepoint/v3/contenttype/forms"/>
  </ds:schemaRefs>
</ds:datastoreItem>
</file>

<file path=customXml/itemProps2.xml><?xml version="1.0" encoding="utf-8"?>
<ds:datastoreItem xmlns:ds="http://schemas.openxmlformats.org/officeDocument/2006/customXml" ds:itemID="{2AE64CEF-0F67-4B53-9103-204BAFF865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530583-d37e-476d-bec1-78c93f490d48"/>
    <ds:schemaRef ds:uri="f29147a1-24d3-4954-9b12-9b1ac7ffa5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08484A-7855-4727-9B3E-3E90662EE367}">
  <ds:schemaRefs>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f29147a1-24d3-4954-9b12-9b1ac7ffa5ba"/>
    <ds:schemaRef ds:uri="36530583-d37e-476d-bec1-78c93f490d48"/>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Delete maybe</vt:lpstr>
      <vt:lpstr>Rent Increase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Wood, Jamie</dc:creator>
  <cp:keywords/>
  <dc:description/>
  <cp:lastModifiedBy>Lacey Barker</cp:lastModifiedBy>
  <cp:revision/>
  <dcterms:created xsi:type="dcterms:W3CDTF">2023-01-26T16:29:30Z</dcterms:created>
  <dcterms:modified xsi:type="dcterms:W3CDTF">2023-08-28T19:40:10Z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0x01010045E00665C54DE44C87CEAF6E35ABB604</vt:lpwstr>
  </property>
</Properties>
</file>