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517B1629-8BDC-4C27-9126-C18D3943B1D1}" xr6:coauthVersionLast="43" xr6:coauthVersionMax="43" xr10:uidLastSave="{00000000-0000-0000-0000-000000000000}"/>
  <bookViews>
    <workbookView xWindow="33660" yWindow="810" windowWidth="21870" windowHeight="14160" xr2:uid="{40CC2984-8280-4163-A0DF-FF9864B89EEE}"/>
  </bookViews>
  <sheets>
    <sheet name="July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5" i="1" l="1"/>
  <c r="G135" i="1"/>
  <c r="H134" i="1"/>
  <c r="G134" i="1"/>
  <c r="F134" i="1"/>
  <c r="H125" i="1"/>
  <c r="G125" i="1"/>
  <c r="F125" i="1"/>
  <c r="H103" i="1"/>
  <c r="G103" i="1"/>
  <c r="F103" i="1"/>
  <c r="H99" i="1"/>
  <c r="G99" i="1"/>
  <c r="F99" i="1"/>
  <c r="H52" i="1"/>
  <c r="G52" i="1"/>
  <c r="F52" i="1"/>
  <c r="H44" i="1"/>
  <c r="G44" i="1"/>
  <c r="F44" i="1"/>
  <c r="H41" i="1"/>
  <c r="G41" i="1"/>
  <c r="F41" i="1"/>
  <c r="H36" i="1"/>
  <c r="G36" i="1"/>
  <c r="F36" i="1"/>
  <c r="H18" i="1"/>
  <c r="G18" i="1"/>
  <c r="F18" i="1"/>
  <c r="F135" i="1" s="1"/>
</calcChain>
</file>

<file path=xl/sharedStrings.xml><?xml version="1.0" encoding="utf-8"?>
<sst xmlns="http://schemas.openxmlformats.org/spreadsheetml/2006/main" count="612" uniqueCount="379">
  <si>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</si>
  <si>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</si>
  <si>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</si>
  <si>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</si>
  <si>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</si>
  <si>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</si>
  <si>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</si>
  <si>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</si>
  <si>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</si>
  <si>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</si>
  <si>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</si>
  <si>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</si>
  <si>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</si>
  <si>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</si>
  <si>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</si>
  <si>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Construction Permit-Commercial-New</t>
  </si>
  <si>
    <t>Dependent Building</t>
  </si>
  <si>
    <t>Construction Permit-Institutional-Add/Alt</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</si>
  <si>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</si>
  <si>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</si>
  <si>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</si>
  <si>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</si>
  <si>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</si>
  <si>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</si>
  <si>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</si>
  <si>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Permit-Commercial-New Total</t>
  </si>
  <si>
    <t>Construction Permit-Institutional-Add/Alt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</si>
  <si>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</si>
  <si>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</si>
  <si>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</si>
  <si>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</si>
  <si>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</si>
  <si>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</si>
  <si>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</si>
  <si>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new single family residence, per plan.</t>
  </si>
  <si>
    <t>601 UNION ST</t>
  </si>
  <si>
    <t>915 NW 45TH ST</t>
  </si>
  <si>
    <t>1201 EASTLAKE AVE E</t>
  </si>
  <si>
    <t>Establish use as rowhouse and construct townhouse structure, per plan.</t>
  </si>
  <si>
    <t>July</t>
  </si>
  <si>
    <t>6734091-BK</t>
  </si>
  <si>
    <t>Blanket permit tenant improvements for TUS NorthWestern Mutual on the 25th floor, per plans.</t>
  </si>
  <si>
    <t>6703237-BK</t>
  </si>
  <si>
    <t>1201 WESTERN AVE</t>
  </si>
  <si>
    <t>Blanket permit tenant improvements to office space for MBRDNA on the 5th and 6th floors, per plans.</t>
  </si>
  <si>
    <t>6718324-BK</t>
  </si>
  <si>
    <t>2901 3RD AVE</t>
  </si>
  <si>
    <t>Blanket permit tenant improvements to office space for Cisco on the 1st &amp; 6th floors, per plans.</t>
  </si>
  <si>
    <t>6721858-BK</t>
  </si>
  <si>
    <t>505 MADISON ST</t>
  </si>
  <si>
    <t>Blanket permit tenant improvements to office space on the 9th &amp; 10th floors, per plans.</t>
  </si>
  <si>
    <t>6734116-BK</t>
  </si>
  <si>
    <t>Blanket permit tenant improvements to Textio tenant space on the 22nd floor, per plans.</t>
  </si>
  <si>
    <t>6734609-BK</t>
  </si>
  <si>
    <t>1201 2ND AVE</t>
  </si>
  <si>
    <t>Blanket permit tenant improvements to office space on floors 28,30,31,33,34 and 36., per plans.</t>
  </si>
  <si>
    <t>6734819-BK</t>
  </si>
  <si>
    <t>919 4TH AVE</t>
  </si>
  <si>
    <t>Blanket permit tenant improvements to office space on the 22nd floor, per plans.</t>
  </si>
  <si>
    <t>6737099-BK</t>
  </si>
  <si>
    <t>520 PIKE ST</t>
  </si>
  <si>
    <t>Blanket permit tenant improvements to office space for ACLU on the 24th floor, per plans.</t>
  </si>
  <si>
    <t>6737626-BK</t>
  </si>
  <si>
    <t>701 5TH AVE</t>
  </si>
  <si>
    <t>Blanket permit tenant improvements to office space for VSP on the 3rd, 5th, 35th, 47th and 58th floors, per plans.</t>
  </si>
  <si>
    <t>6740569-BK</t>
  </si>
  <si>
    <t>705 5TH AVE S</t>
  </si>
  <si>
    <t>Blanket permit tenant improvements to office space on the 8th floor, per plans.</t>
  </si>
  <si>
    <t>6680611-CN</t>
  </si>
  <si>
    <t>220 S RIVER ST</t>
  </si>
  <si>
    <t>Construct addition and alterations to and existing commercial building, occupy per plans</t>
  </si>
  <si>
    <t>6690262-CN</t>
  </si>
  <si>
    <t>1551 EASTLAKE AVE E</t>
  </si>
  <si>
    <t>Construct tenant improvements in existing commercial building in basement and 1st floor, per plan</t>
  </si>
  <si>
    <t>6691503-CN</t>
  </si>
  <si>
    <t>801 N 34TH ST</t>
  </si>
  <si>
    <t>Construct alterations for office on floors 00, 01, 02, and occupy per plan.</t>
  </si>
  <si>
    <t>6696702-CN</t>
  </si>
  <si>
    <t>1401 NW 46TH ST</t>
  </si>
  <si>
    <t>Change of use from office to medical services, construct initial tenant improvements on level 5 mixed of use building for Kaiser Permanente, and occupy per plan. Mechanical included.</t>
  </si>
  <si>
    <t>6699357-CN</t>
  </si>
  <si>
    <t>Change use from eating and drinking establishment and general sales and services to indoor sports and recreation, and construct initial tenant improvements for commercial gym in existing mixed use structure, occupy per plan.</t>
  </si>
  <si>
    <t>6702599-CN</t>
  </si>
  <si>
    <t>Construct interior alterations to existing retail store (Fred Meyer), per plan.  Mechanical is included.</t>
  </si>
  <si>
    <t>6702600-CN</t>
  </si>
  <si>
    <t>100 NW 85TH ST</t>
  </si>
  <si>
    <t>Construct tenant improvements to multipurpose retail sales (Fred Meyer), per plans.  Project includes mechanical work.</t>
  </si>
  <si>
    <t>6705038-CN</t>
  </si>
  <si>
    <t>9510 Rainier AVE S</t>
  </si>
  <si>
    <t>Construct alterations to existing Seattle Public Utilities vault, repairs to existing shoreline bulkhead, and associated site work, per plan.</t>
  </si>
  <si>
    <t>6707234-CN</t>
  </si>
  <si>
    <t>425 FAIRVIEW AVE N</t>
  </si>
  <si>
    <t>Change of use from retail to indoor participatory sports and construct initial tenant improvement  for same in ground floor tenant space, occupy per plans</t>
  </si>
  <si>
    <t>6708087-CN</t>
  </si>
  <si>
    <t>1112 4TH AVE</t>
  </si>
  <si>
    <t>Construct tenant improvements to existing highrise structure (W Hotel) at levels 2 &amp; 3, occupy per plan (mechanical included).</t>
  </si>
  <si>
    <t>6708299-CN</t>
  </si>
  <si>
    <t>1401 BROADWAY</t>
  </si>
  <si>
    <t>Construct tenant improvement to portions of an existing grocery store (QFC), per plans. Mechanical included this permit.</t>
  </si>
  <si>
    <t>6709706-CN</t>
  </si>
  <si>
    <t>2815 ELLIOTT AVE</t>
  </si>
  <si>
    <t>Construct initial tenant improvement to a commercial building, occupy per plans. Mechanical included this permit.</t>
  </si>
  <si>
    <t>6711715-CN</t>
  </si>
  <si>
    <t>1301 5TH AVE</t>
  </si>
  <si>
    <t>Construct alterations to an existing commercial high-rise building (Rainier Tower) at the basement and 41st floor levels, occupy per plan.</t>
  </si>
  <si>
    <t>6713169-CN</t>
  </si>
  <si>
    <t>450 3RD AVE W</t>
  </si>
  <si>
    <t>Construct initial tenant improvements for office space in existing commercial building, occupy per plan.</t>
  </si>
  <si>
    <t>6713211-CN</t>
  </si>
  <si>
    <t>820 4TH AVE</t>
  </si>
  <si>
    <t>Construct interior alterations to existing commercial building, per plan.</t>
  </si>
  <si>
    <t>6715110-CN</t>
  </si>
  <si>
    <t>1300 POST AL</t>
  </si>
  <si>
    <t>Change use from office to general retail and sales service and Construct tenant improvements to existing mixed use building (NE Harbor Steps building) on ground floor tenant space ( dogtopia) , occupy per plan.  Mechanical Included.</t>
  </si>
  <si>
    <t>6719233-CN</t>
  </si>
  <si>
    <t>2919 1st AVE W</t>
  </si>
  <si>
    <t>Construct exterior alterations and roof replacement to existing North Queen Anne School, per plan.  Mechanical is included.</t>
  </si>
  <si>
    <t>6490622-CN</t>
  </si>
  <si>
    <t>4689 M L KING JR WAY S</t>
  </si>
  <si>
    <t>Construct mixed-use retail/multi-family residential building and occupy, per plans.</t>
  </si>
  <si>
    <t>6577272-CN</t>
  </si>
  <si>
    <t>316 FLORENTIA ST</t>
  </si>
  <si>
    <t>Shoring and excavation for an office building with below grade parking, per plan. (Reviews and processing for 2 records under 6577272-CN)</t>
  </si>
  <si>
    <t>6625820-CN</t>
  </si>
  <si>
    <t>2019 BOREN AVE</t>
  </si>
  <si>
    <t>Shoring and excavation for future construction of a mixed-use building with below grade parking, per plan. (Shoring and excavation for future construction of a mixed-use building with below grade parking and alterations to existing wall and existing building/review and processing under record # 6625820-CN.)</t>
  </si>
  <si>
    <t>6709822-CN</t>
  </si>
  <si>
    <t>1039 ELLIOTT AVE W</t>
  </si>
  <si>
    <t>Change of use from General Manufacturing to Passenger terminal and Construct a private transportation facility including site work and utilities, parking, canopies, and installation of pre-manufactured building for waiting area, office, and restrooms and occupy, per plan.</t>
  </si>
  <si>
    <t>6706062-CN</t>
  </si>
  <si>
    <t>400 23RD AVE</t>
  </si>
  <si>
    <t>Install athletic field lighting and construct alterations at electrical control room for existing institutional facility [GARFIELD HIGH SCHOOL], per plan.</t>
  </si>
  <si>
    <t>6715754-CN</t>
  </si>
  <si>
    <t>8311 BEACON AVE S</t>
  </si>
  <si>
    <t>Construct alterations to replace roof at Van Asselt Elementary School, per plan.</t>
  </si>
  <si>
    <t>6579521-CN</t>
  </si>
  <si>
    <t>226 AURORA AVE N</t>
  </si>
  <si>
    <t>Construct substantial alterations to existing hotel (Fairfield Inn &amp; Suites), occupy per plan.</t>
  </si>
  <si>
    <t>6620195-CN</t>
  </si>
  <si>
    <t>931 11TH AVE E</t>
  </si>
  <si>
    <t>Construct alterations to add a unit and a voluntary seismic retrofit in an existing unreinforced masonry multifamily building, per plan.</t>
  </si>
  <si>
    <t>6696561-CN</t>
  </si>
  <si>
    <t>1752 NW 60TH ST</t>
  </si>
  <si>
    <t>Construct alterations to convert (south) single-family residence into a duplex, per plan. [Establish use as townhouse and duplex, Construct new 3-unit townhouse building and convert existing single-family residence into duplex, per plan. Review and process for (2) Construction Records under 6675627-CN.]</t>
  </si>
  <si>
    <t>6703063-CN</t>
  </si>
  <si>
    <t>6300 SAND POINT WAY NE</t>
  </si>
  <si>
    <t>Repair building envelope for existing multi-family structure, per plan.</t>
  </si>
  <si>
    <t>6710820-CN</t>
  </si>
  <si>
    <t>510 WARD ST</t>
  </si>
  <si>
    <t>Exterior envelope and structural improvements to envelope of an existing multi-family building, per plans</t>
  </si>
  <si>
    <t>6714929-CN</t>
  </si>
  <si>
    <t>4032 STONE WAY N</t>
  </si>
  <si>
    <t>Alter and repair building enclosure of existing apartment/office building, per plans.</t>
  </si>
  <si>
    <t>6728720-CN</t>
  </si>
  <si>
    <t>3401 W GOVERNMENT WAY</t>
  </si>
  <si>
    <t>Construct nonstructural alterations to exterior of existing multifamily residence, Subject to Field Inspection (STFI)</t>
  </si>
  <si>
    <t>6679063-CN</t>
  </si>
  <si>
    <t>8625 39TH AVE S</t>
  </si>
  <si>
    <t>Construct new townhouse structure (bldg 3) to the SW, per plan. (Establish use as and construct 2 new townhouses and 2 new duplexes, per plan. Review &amp; process for 4 records under permit #6646400-CN).</t>
  </si>
  <si>
    <t>6686902-CN</t>
  </si>
  <si>
    <t>8553 INTERLAKE AVE N</t>
  </si>
  <si>
    <t>Establish use as and construct 6 unit townhouse building, per plan.</t>
  </si>
  <si>
    <t>6646400-CN</t>
  </si>
  <si>
    <t>8621 39TH AVE S</t>
  </si>
  <si>
    <t>Construct new townhouse structure (bldg. 2) to the NE, per plan. (Establish use as and construct 2 new townhouses and 2 new duplexes, per plan.  Review &amp; process for 4 records under permit #6646400-CN).</t>
  </si>
  <si>
    <t>6346230-CN</t>
  </si>
  <si>
    <t>5200 22ND AVE NE</t>
  </si>
  <si>
    <t>Construct multifamily apartment building per plan.</t>
  </si>
  <si>
    <t>6553954-CN</t>
  </si>
  <si>
    <t>3010 1ST AVE</t>
  </si>
  <si>
    <t>Construct new Mixed Use residential building, occupy per plan.</t>
  </si>
  <si>
    <t>6566669-CN</t>
  </si>
  <si>
    <t>2014 15TH AVE S</t>
  </si>
  <si>
    <t>Establish use as and construct new townhouse structure, per plan.</t>
  </si>
  <si>
    <t>6597054-CN</t>
  </si>
  <si>
    <t>1544 15TH AVE E</t>
  </si>
  <si>
    <t>Construct west townhouse building, per plan. (Establish use as rowhouse and construct 2 townhouse buildings with attached garages / review and process for 2 records under 6597054)</t>
  </si>
  <si>
    <t>6608217-CN</t>
  </si>
  <si>
    <t>6016 SAND POINT WAY NE</t>
  </si>
  <si>
    <t>Establish use as rowhouse and construct a townhouse structure with attached garage, per plan.</t>
  </si>
  <si>
    <t>6610359-CN</t>
  </si>
  <si>
    <t>3064 NW 65TH ST</t>
  </si>
  <si>
    <t>Construct and occupy a structure with (4) live-works, per plan.(Establish use as detached single family residence and separate structure with (4) live-works; construct and occupy, per plans. 2 records reviewed under 6610359-CN)</t>
  </si>
  <si>
    <t>6624484-CN</t>
  </si>
  <si>
    <t>4801 24TH AVE NE</t>
  </si>
  <si>
    <t>Shoring and excavation for future construction of a mixed use building with two residential structures above common residential, commercial and parking base and underground structure, per plan.</t>
  </si>
  <si>
    <t>6624827-CN</t>
  </si>
  <si>
    <t>207 10TH AVE E</t>
  </si>
  <si>
    <t>Establish use as and construct a mixed-use building, occupy per plan.</t>
  </si>
  <si>
    <t>6633306-CN</t>
  </si>
  <si>
    <t>5212 DELRIDGE WAY SW</t>
  </si>
  <si>
    <t>Construct a townhouse building, per plans</t>
  </si>
  <si>
    <t>6633838-CN</t>
  </si>
  <si>
    <t>12321 14TH AVE NE</t>
  </si>
  <si>
    <t>Establish use as rowhouse and construct new townhouse building per plan.</t>
  </si>
  <si>
    <t>6635096-CN</t>
  </si>
  <si>
    <t>1801 RAINIER AVE S</t>
  </si>
  <si>
    <t>Construct a mixed use building, occupy per plans.</t>
  </si>
  <si>
    <t>6635130-CN</t>
  </si>
  <si>
    <t>3088 SW AVALON WAY</t>
  </si>
  <si>
    <t>Establish use and construct new 8-unit townhouse building, per plan.</t>
  </si>
  <si>
    <t>6668985-CN</t>
  </si>
  <si>
    <t>162 B 22ND AVE</t>
  </si>
  <si>
    <t>Construct west 3-unit townhouse, per plan. [Establish use and construct (1) new 3-unit townhouse and (1) new single-family residence, per plan. Review and process for (2) Construction Records under 6668985-CN.]</t>
  </si>
  <si>
    <t>6669204-CN</t>
  </si>
  <si>
    <t>720 S ORCAS ST</t>
  </si>
  <si>
    <t>Establish use and construct new townhouse residence and occupy, per plan.</t>
  </si>
  <si>
    <t>6671771-CN</t>
  </si>
  <si>
    <t>3731 S DAWSON ST</t>
  </si>
  <si>
    <t>Establish use as and construct a townhouse building, per plans</t>
  </si>
  <si>
    <t>6675019-CN</t>
  </si>
  <si>
    <t>1528 NW 61ST ST</t>
  </si>
  <si>
    <t>Establish use as rowhouse and construct a townhouse structure with surface parking, per plan.</t>
  </si>
  <si>
    <t>6675208-CN</t>
  </si>
  <si>
    <t>3104 SW AVALON WAY</t>
  </si>
  <si>
    <t>Establish use as townhouse and construct a 8 unit R-3 apartment structure, per plan.</t>
  </si>
  <si>
    <t>6675564-CN</t>
  </si>
  <si>
    <t>8502 30TH AVE NW</t>
  </si>
  <si>
    <t>Establish use as rowhouse and construct 5 unit townhouse building with attached garages, per plan.</t>
  </si>
  <si>
    <t>6675627-CN</t>
  </si>
  <si>
    <t>1750 NW 60TH ST</t>
  </si>
  <si>
    <t>Construct new (north) 3-unit townhouse building, per plan. [Establish use as townhouse and duplex, Construct new 3-unit townhouse building and convert existing single-family residence into duplex, per plan. Review and process for (2) Construction Records under 6675627-CN.]</t>
  </si>
  <si>
    <t>6679219-CN</t>
  </si>
  <si>
    <t>1431 24TH AVE</t>
  </si>
  <si>
    <t>Establish use as townhouse and construct a multifamily building, per plan.</t>
  </si>
  <si>
    <t>6680024-CN</t>
  </si>
  <si>
    <t>738 N 92ND ST</t>
  </si>
  <si>
    <t>Construct NORTH Townhouse, per plan (Establish use as townhouses and construct north townhouse, east duplex and west duplex townhouses / review and process for 3 records under 6680024-CN).</t>
  </si>
  <si>
    <t>6680077-CN</t>
  </si>
  <si>
    <t>6660 CARLETON AVE S</t>
  </si>
  <si>
    <t>Establish use as and construct new townhouse structure with surface parking, per plan.</t>
  </si>
  <si>
    <t>6680254-CN</t>
  </si>
  <si>
    <t>8630 39TH AVE S</t>
  </si>
  <si>
    <t>Construct new townhouse structure (bldg 3) to the NE, per plan. (Establish use as and construct 2 new townhouses and 5 new duplexes, per plan. Review &amp; process for 7 records under permit #6646402-CN).</t>
  </si>
  <si>
    <t>6681596-CN</t>
  </si>
  <si>
    <t>2646 NW 59TH ST</t>
  </si>
  <si>
    <t>Construct new South 3-unit townhouse, per plan. [Establish use as rowhouse and townhouse and construct new 3-unit townhouse and new duplex, per plan. Review and process for 2 Record IDs under #6668292.]</t>
  </si>
  <si>
    <t>6691698-CN</t>
  </si>
  <si>
    <t>4727 12TH AVE NE</t>
  </si>
  <si>
    <t>Construct apartment building and occupy, per plan</t>
  </si>
  <si>
    <t>6692633-CN</t>
  </si>
  <si>
    <t>10710 greenwood AVE N</t>
  </si>
  <si>
    <t>Construct new East townhouse building, per plan (Establish use as and construct (2) townhouse buildings review and process for 2 CN #'s under 6649319-CN).</t>
  </si>
  <si>
    <t>6693637-CN</t>
  </si>
  <si>
    <t>6415 14TH AVE NW</t>
  </si>
  <si>
    <t>Establish use as rowhouse and construct new townhouse structure, per plan.</t>
  </si>
  <si>
    <t>6693671-CN</t>
  </si>
  <si>
    <t>2021 NW 63RD ST</t>
  </si>
  <si>
    <t>Construct East three unit townhouses, per plan. (Construct West duplex and East three unit townhouses.  Review and process for two records under #6685230).</t>
  </si>
  <si>
    <t>6694576-CN</t>
  </si>
  <si>
    <t>5507 4TH AVE NW</t>
  </si>
  <si>
    <t>6695825-CN</t>
  </si>
  <si>
    <t>6662 CARLETON AVE S</t>
  </si>
  <si>
    <t>Establish use as rowhouses and construct a 4 unit townhouse building, per plans</t>
  </si>
  <si>
    <t>6700276-CN</t>
  </si>
  <si>
    <t>7118 BEACON AVE S</t>
  </si>
  <si>
    <t>Construct 3-unit townhouse (building 2), per plans.  (Establish use as live/work and townhouses and construct 12 live/work and townhouse buildings.  Reviews and processing for 12 construction records under 6616591-CN).</t>
  </si>
  <si>
    <t>6700277-CN</t>
  </si>
  <si>
    <t>Construct 3-unit townhouse (building 6), per plans.  (Establish use as live/work and townhouses and construct 12 live/work and townhouse buildings.  Reviews and processing for 12 construction records under 6616591-CN)</t>
  </si>
  <si>
    <t>6700278-CN</t>
  </si>
  <si>
    <t>Construct 4-unit townhouse (building 9), per plans.  (Establish use as live/work and townhouses and construct 12 live/work and townhouse buildings.  Reviews and processing for 12 construction records under 6616591-CN)</t>
  </si>
  <si>
    <t>6702098-CN</t>
  </si>
  <si>
    <t>518 N 49TH ST</t>
  </si>
  <si>
    <t>Establish use as rowhouse and construct a 4 unit townhouse structure, per plan.</t>
  </si>
  <si>
    <t>6632686-CN</t>
  </si>
  <si>
    <t>806 NW 50TH ST</t>
  </si>
  <si>
    <t>6642175-CN</t>
  </si>
  <si>
    <t>7122 BEACON AVE S</t>
  </si>
  <si>
    <t>Construct 6-unit townhouse (building 3), per plans. (Establish use as live/work and townhouses and construct 12 live/work and townhouse buildings. Reviews and processing for 12 construction records under 6616591-CN).</t>
  </si>
  <si>
    <t>6642176-CN</t>
  </si>
  <si>
    <t>7124 BEACON AVE S</t>
  </si>
  <si>
    <t>Construct 4-unit townhouse (building 4), per plans. (Establish use as live/work and townhouses and construct 12 live/work and townhouse buildings. Reviews and processing for 12 construction records under 6616591-CN).</t>
  </si>
  <si>
    <t>6642178-CN</t>
  </si>
  <si>
    <t>7134 BEACON AVE S</t>
  </si>
  <si>
    <t>Construct 6-unit townhouse (building 7), per plans. (Establish use as live/work and townhouses and construct 12 live/work and townhouse buildings. Reviews and processing for 12 construction records under 6616591-CN).</t>
  </si>
  <si>
    <t>6642180-CN</t>
  </si>
  <si>
    <t>7144 BEACON AVE S</t>
  </si>
  <si>
    <t>Construct 3-unit townhouse (building 10), per plans. (Establish use as live/work and townhouses and construct 12 live/work and townhouse buildings. Reviews and processing for 12 construction records under 6616591-CN).</t>
  </si>
  <si>
    <t>6642182-CN</t>
  </si>
  <si>
    <t>7152 BEACON AVE S</t>
  </si>
  <si>
    <t>Construct 5-unit townhouse (building 12), per plans. (Establish use as live/work and townhouses and construct 12 live/work and townhouse buildings. Reviews and processing for 12 construction records under 6616591-CN).</t>
  </si>
  <si>
    <t>6646402-CN</t>
  </si>
  <si>
    <t>8620 39TH AVE S</t>
  </si>
  <si>
    <t>Construct new townhouse structure (bldg 1) to the NW, per plan. (Establish use as and construct 2 new townhouses and 5 new duplexes, per plan.  Review &amp; process for 7 records under permit #6646402-CN).</t>
  </si>
  <si>
    <t>6649319-CN</t>
  </si>
  <si>
    <t>10712 GREENWOOD AVE N</t>
  </si>
  <si>
    <t>Construct new West townhouse building, per plan (Establish use as and construct (2) townhouse buildings review and process for 2 CN #'s under 6649319-CN)</t>
  </si>
  <si>
    <t>6735110-CN</t>
  </si>
  <si>
    <t>2615 FRANKLIN AVE E</t>
  </si>
  <si>
    <t>Construct West building, per plan. (Establish use apartment and construct 2 multifamily structures, one with attached parking. Review and process for 2 Record numbers under 6668793-CN)</t>
  </si>
  <si>
    <t>6627336-CN</t>
  </si>
  <si>
    <t>2815 11TH AVE W</t>
  </si>
  <si>
    <t>Establish and construct new detached accessory dwelling unit (DADU) and substantial alterations and additions to existing single family residence, per plan</t>
  </si>
  <si>
    <t>6682243-CN</t>
  </si>
  <si>
    <t>800 MCGILVRA BLVD E</t>
  </si>
  <si>
    <t>Construct substantial alterations and additions within footprint of existing single family residence, per plan.</t>
  </si>
  <si>
    <t>6700465-CN</t>
  </si>
  <si>
    <t>7726 24TH AVE NE</t>
  </si>
  <si>
    <t>Construct 2nd-story addition and substantial alterations to existing single family residence, per plan.</t>
  </si>
  <si>
    <t>6556465-CN</t>
  </si>
  <si>
    <t>1706 STURGUS AVE S</t>
  </si>
  <si>
    <t>Establish use as rowhouse and construct new duplex with attached garages, per plan.</t>
  </si>
  <si>
    <t>6576586-CN</t>
  </si>
  <si>
    <t>6710 34TH AVE SW</t>
  </si>
  <si>
    <t xml:space="preserve">Establish use as and construct  two unit duplex townhouse with attached garage, per plan_x000D_
</t>
  </si>
  <si>
    <t>6614610-CN</t>
  </si>
  <si>
    <t>3760 W LAWTON ST</t>
  </si>
  <si>
    <t>6632797-CN</t>
  </si>
  <si>
    <t>105 N 40TH ST</t>
  </si>
  <si>
    <t>Establish use as and construct a single family residence with an attached accessory dwelling unit, per plan.</t>
  </si>
  <si>
    <t>6670461-CN</t>
  </si>
  <si>
    <t>1536 SHENANDOAH DR E</t>
  </si>
  <si>
    <t>Establish use as and construct a single family residence, per plans.</t>
  </si>
  <si>
    <t>6673987-CN</t>
  </si>
  <si>
    <t>2116 EDGEMONT PL W</t>
  </si>
  <si>
    <t>Establish use as and construct a single-family residence and an accessory dwelling unit (ADU) maintain a portion of existing foundation, per plans</t>
  </si>
  <si>
    <t>6676705-CN</t>
  </si>
  <si>
    <t>3034 38TH AVE W</t>
  </si>
  <si>
    <t>Establish use as and construct new single family residence on existing foundation, per plan.</t>
  </si>
  <si>
    <t>6684015-CN</t>
  </si>
  <si>
    <t>6535 WOODLAWN AVE N</t>
  </si>
  <si>
    <t>Establish use as and construct a single-family residence, per plan.</t>
  </si>
  <si>
    <t>6687554-CN</t>
  </si>
  <si>
    <t>3603 WHITMAN AVE N</t>
  </si>
  <si>
    <t>Establish use as row house and construct a townhouse building with surface parking, per plan.</t>
  </si>
  <si>
    <t>6688719-CN</t>
  </si>
  <si>
    <t>8841 DIBBLE AVE NW</t>
  </si>
  <si>
    <t>Establish use as and construct a single-family residence with attached garage, per plan. Existing garage to be removed.</t>
  </si>
  <si>
    <t>6703525-CN</t>
  </si>
  <si>
    <t>810 NE 69TH ST</t>
  </si>
  <si>
    <t>Establish use as and construct new single family residence with attached garage, per plan.</t>
  </si>
  <si>
    <t>6705246-CN</t>
  </si>
  <si>
    <t>5516 27TH AVE NE</t>
  </si>
  <si>
    <t>Establish use as a single-family residence, per plans</t>
  </si>
  <si>
    <t>6705672-CN</t>
  </si>
  <si>
    <t>8520 2ND AVE NE</t>
  </si>
  <si>
    <t>Establish use as and construct new single family residence with ADU (accessory dwelling unit) and detached parking and decommission swimming pool, per plan.</t>
  </si>
  <si>
    <t>6647506-CN</t>
  </si>
  <si>
    <t>4051 RAINIER AVE S</t>
  </si>
  <si>
    <t>Establish use as rowhouse and construct new duplex, per plan.</t>
  </si>
  <si>
    <t>6647596-CN</t>
  </si>
  <si>
    <t>8730 25TH AVE NW</t>
  </si>
  <si>
    <t>Establish use as and construct single family residence, per plan.</t>
  </si>
  <si>
    <t>6656038-CN</t>
  </si>
  <si>
    <t>10032 47TH AVE SW</t>
  </si>
  <si>
    <t>6656041-CN</t>
  </si>
  <si>
    <t>10034 47TH AVE SW</t>
  </si>
  <si>
    <t>6706576-CN</t>
  </si>
  <si>
    <t>9531 EVANSTON AVE N</t>
  </si>
  <si>
    <t>6708360-CN</t>
  </si>
  <si>
    <t>8204 23RD AVE NE</t>
  </si>
  <si>
    <t>Establish use as single family residence and construct single family dwelling and detached accessory dwelling unit, per plan.</t>
  </si>
  <si>
    <t>6713516-CN</t>
  </si>
  <si>
    <t>2823 NW 66TH ST</t>
  </si>
  <si>
    <t>Establish use as and construct a single-family residence, per plans</t>
  </si>
  <si>
    <t>6720355-CN</t>
  </si>
  <si>
    <t>8522 2ND AVE NE</t>
  </si>
  <si>
    <t>Establish use as and construct new single family residence with accessory dwelling unit and detached carport, per plan.</t>
  </si>
  <si>
    <t>6697981-ME</t>
  </si>
  <si>
    <t>Mechanical work only for interior remodel of an existing Fred Meyer store, per plan.</t>
  </si>
  <si>
    <t>6647015-ME</t>
  </si>
  <si>
    <t>625 BOREN AVE N</t>
  </si>
  <si>
    <t>Mechanical tenant improvement of cafe spaces only. Scope to include T.I. design of (2) cafe spaces, to include front-of-house and back-of-house. The first cafe is 6,500 SF and resides on the South fourth level of the building. Exhaust to be provided by local exhaust fan located in the space. Mechanical make-up to be provided locally. The second cafe is 17,000 SF and comprises a portion of the North 6th floor. Exhaust to be provided by rooftop exhaust fan. Mechanical make-up to be provided and equipment to be located on the roof. See related permit: #6533242, #6634165.</t>
  </si>
  <si>
    <t>6711230-ME</t>
  </si>
  <si>
    <t>LEVEL 3 - TENANT IMPROVEMENT OF AN EXISTING LAB AND OFFICE SPACE. RELOCATION AND REUSE OF EXISTING VAV BOXES AND NEW LOW PRESSURE DUCT WORK, PER PLANS.</t>
  </si>
  <si>
    <t>6711232-ME</t>
  </si>
  <si>
    <t>Relocation and reuse of existing VAV boxes and new low pressure duct work for tenant improvement on level one of an existing lab and office space, per plan.</t>
  </si>
  <si>
    <t>6715425-ME</t>
  </si>
  <si>
    <t>1959 NE PACIFIC ST</t>
  </si>
  <si>
    <t>Replace existing centrifugal fan with a fan-wall inside existing AHU, per plan.</t>
  </si>
  <si>
    <t>6717894-ME</t>
  </si>
  <si>
    <t>4000 15TH AVE NE</t>
  </si>
  <si>
    <t>Provide and install HVAC system, per plan</t>
  </si>
  <si>
    <t>6719259-ME</t>
  </si>
  <si>
    <t>188 E BLAINE ST</t>
  </si>
  <si>
    <t>Lab and office space TI build out including: VRF units, fume exhaust, supply and exhaust valves, medium and low pressure ductwork, per plans</t>
  </si>
  <si>
    <t>6721581-ME</t>
  </si>
  <si>
    <t>325 9TH AVE</t>
  </si>
  <si>
    <t>Install duct work to connect ventilation and cooling air from SF45 on 5CT to 6CT corridor and to serve rooms off 6T corridor.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</si>
</sst>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0" fontId="2" fillId="2" borderId="0" xfId="0" applyFont="1" applyFill="1"/>
    <xf numFmtId="0" fontId="0" fillId="2" borderId="0" xfId="0" applyFill="1"/>
    <xf numFmtId="164" fontId="0" fillId="3" borderId="0" xfId="1" applyNumberFormat="1" applyFont="1" applyFill="1"/>
    <xf numFmtId="164" fontId="0" fillId="2"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135"/>
  <sheetViews>
    <sheetView tabSelected="1" workbookViewId="0">
      <selection activeCell="G11" sqref="G11"/>
    </sheetView>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2019</v>
      </c>
    </row>
    <row r="5" spans="1:8" x14ac:dyDescent="0.25">
      <c r="A5" s="1" t="s">
        <v>39</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40</v>
      </c>
      <c r="C8" t="s">
        <v>12</v>
      </c>
      <c r="D8" t="s">
        <v>35</v>
      </c>
      <c r="E8" t="s">
        <v>41</v>
      </c>
      <c r="F8" s="2">
        <v>1325000</v>
      </c>
    </row>
    <row r="9" spans="1:8" outlineLevel="2" x14ac:dyDescent="0.25">
      <c r="A9" t="s">
        <v>11</v>
      </c>
      <c r="B9" t="s">
        <v>42</v>
      </c>
      <c r="C9" t="s">
        <v>14</v>
      </c>
      <c r="D9" t="s">
        <v>43</v>
      </c>
      <c r="E9" t="s">
        <v>44</v>
      </c>
      <c r="F9" s="2">
        <v>800000</v>
      </c>
    </row>
    <row r="10" spans="1:8" outlineLevel="2" x14ac:dyDescent="0.25">
      <c r="A10" t="s">
        <v>11</v>
      </c>
      <c r="B10" t="s">
        <v>45</v>
      </c>
      <c r="C10" t="s">
        <v>14</v>
      </c>
      <c r="D10" t="s">
        <v>46</v>
      </c>
      <c r="E10" t="s">
        <v>47</v>
      </c>
      <c r="F10" s="2">
        <v>1300000</v>
      </c>
    </row>
    <row r="11" spans="1:8" outlineLevel="2" x14ac:dyDescent="0.25">
      <c r="A11" t="s">
        <v>11</v>
      </c>
      <c r="B11" t="s">
        <v>48</v>
      </c>
      <c r="C11" t="s">
        <v>14</v>
      </c>
      <c r="D11" t="s">
        <v>49</v>
      </c>
      <c r="E11" t="s">
        <v>50</v>
      </c>
      <c r="F11" s="2">
        <v>1617000</v>
      </c>
    </row>
    <row r="12" spans="1:8" outlineLevel="2" x14ac:dyDescent="0.25">
      <c r="A12" t="s">
        <v>11</v>
      </c>
      <c r="B12" t="s">
        <v>51</v>
      </c>
      <c r="C12" t="s">
        <v>14</v>
      </c>
      <c r="D12" t="s">
        <v>49</v>
      </c>
      <c r="E12" t="s">
        <v>52</v>
      </c>
      <c r="F12" s="2">
        <v>2300000</v>
      </c>
    </row>
    <row r="13" spans="1:8" outlineLevel="2" x14ac:dyDescent="0.25">
      <c r="A13" t="s">
        <v>11</v>
      </c>
      <c r="B13" t="s">
        <v>53</v>
      </c>
      <c r="C13" t="s">
        <v>12</v>
      </c>
      <c r="D13" t="s">
        <v>54</v>
      </c>
      <c r="E13" t="s">
        <v>55</v>
      </c>
      <c r="F13" s="2">
        <v>3990000</v>
      </c>
    </row>
    <row r="14" spans="1:8" outlineLevel="2" x14ac:dyDescent="0.25">
      <c r="A14" t="s">
        <v>11</v>
      </c>
      <c r="B14" t="s">
        <v>56</v>
      </c>
      <c r="C14" t="s">
        <v>14</v>
      </c>
      <c r="D14" t="s">
        <v>57</v>
      </c>
      <c r="E14" t="s">
        <v>58</v>
      </c>
      <c r="F14" s="2">
        <v>1300000</v>
      </c>
    </row>
    <row r="15" spans="1:8" outlineLevel="2" x14ac:dyDescent="0.25">
      <c r="A15" t="s">
        <v>11</v>
      </c>
      <c r="B15" t="s">
        <v>59</v>
      </c>
      <c r="C15" t="s">
        <v>14</v>
      </c>
      <c r="D15" t="s">
        <v>60</v>
      </c>
      <c r="E15" t="s">
        <v>61</v>
      </c>
      <c r="F15" s="2">
        <v>709000</v>
      </c>
    </row>
    <row r="16" spans="1:8" outlineLevel="2" x14ac:dyDescent="0.25">
      <c r="A16" t="s">
        <v>11</v>
      </c>
      <c r="B16" t="s">
        <v>62</v>
      </c>
      <c r="C16" t="s">
        <v>14</v>
      </c>
      <c r="D16" t="s">
        <v>63</v>
      </c>
      <c r="E16" t="s">
        <v>64</v>
      </c>
      <c r="F16" s="2">
        <v>1186804</v>
      </c>
    </row>
    <row r="17" spans="1:8" outlineLevel="2" x14ac:dyDescent="0.25">
      <c r="A17" t="s">
        <v>11</v>
      </c>
      <c r="B17" t="s">
        <v>65</v>
      </c>
      <c r="C17" t="s">
        <v>14</v>
      </c>
      <c r="D17" t="s">
        <v>66</v>
      </c>
      <c r="E17" t="s">
        <v>67</v>
      </c>
      <c r="F17" s="2">
        <v>555000</v>
      </c>
    </row>
    <row r="18" spans="1:8" outlineLevel="1" x14ac:dyDescent="0.25">
      <c r="A18" s="6" t="s">
        <v>23</v>
      </c>
      <c r="B18" s="7"/>
      <c r="C18" s="7"/>
      <c r="D18" s="7"/>
      <c r="E18" s="7"/>
      <c r="F18" s="10">
        <f>SUBTOTAL(9,F8:F17)</f>
        <v>15082804</v>
      </c>
      <c r="G18" s="10">
        <f>SUBTOTAL(9,G8:G17)</f>
        <v>0</v>
      </c>
      <c r="H18" s="10">
        <f>SUBTOTAL(9,H8:H17)</f>
        <v>0</v>
      </c>
    </row>
    <row r="19" spans="1:8" outlineLevel="2" x14ac:dyDescent="0.25">
      <c r="A19" t="s">
        <v>13</v>
      </c>
      <c r="B19" t="s">
        <v>68</v>
      </c>
      <c r="C19" t="s">
        <v>12</v>
      </c>
      <c r="D19" t="s">
        <v>69</v>
      </c>
      <c r="E19" t="s">
        <v>70</v>
      </c>
      <c r="F19" s="2">
        <v>796909</v>
      </c>
      <c r="G19" s="2">
        <v>0</v>
      </c>
      <c r="H19" s="2">
        <v>0</v>
      </c>
    </row>
    <row r="20" spans="1:8" outlineLevel="2" x14ac:dyDescent="0.25">
      <c r="A20" t="s">
        <v>13</v>
      </c>
      <c r="B20" t="s">
        <v>71</v>
      </c>
      <c r="C20" t="s">
        <v>14</v>
      </c>
      <c r="D20" t="s">
        <v>72</v>
      </c>
      <c r="E20" t="s">
        <v>73</v>
      </c>
      <c r="F20" s="2">
        <v>575000</v>
      </c>
      <c r="G20" s="2">
        <v>0</v>
      </c>
      <c r="H20" s="2">
        <v>0</v>
      </c>
    </row>
    <row r="21" spans="1:8" outlineLevel="2" x14ac:dyDescent="0.25">
      <c r="A21" t="s">
        <v>13</v>
      </c>
      <c r="B21" t="s">
        <v>74</v>
      </c>
      <c r="C21" t="s">
        <v>12</v>
      </c>
      <c r="D21" t="s">
        <v>75</v>
      </c>
      <c r="E21" t="s">
        <v>76</v>
      </c>
      <c r="F21" s="2">
        <v>1750000</v>
      </c>
      <c r="G21" s="2">
        <v>0</v>
      </c>
      <c r="H21" s="2">
        <v>0</v>
      </c>
    </row>
    <row r="22" spans="1:8" outlineLevel="2" x14ac:dyDescent="0.25">
      <c r="A22" t="s">
        <v>13</v>
      </c>
      <c r="B22" t="s">
        <v>77</v>
      </c>
      <c r="C22" t="s">
        <v>12</v>
      </c>
      <c r="D22" t="s">
        <v>78</v>
      </c>
      <c r="E22" t="s">
        <v>79</v>
      </c>
      <c r="F22" s="2">
        <v>2500000</v>
      </c>
      <c r="G22" s="2">
        <v>0</v>
      </c>
      <c r="H22" s="2">
        <v>0</v>
      </c>
    </row>
    <row r="23" spans="1:8" outlineLevel="2" x14ac:dyDescent="0.25">
      <c r="A23" t="s">
        <v>13</v>
      </c>
      <c r="B23" t="s">
        <v>80</v>
      </c>
      <c r="C23" t="s">
        <v>12</v>
      </c>
      <c r="D23" t="s">
        <v>78</v>
      </c>
      <c r="E23" t="s">
        <v>81</v>
      </c>
      <c r="F23" s="2">
        <v>1083510</v>
      </c>
      <c r="G23" s="2">
        <v>0</v>
      </c>
      <c r="H23" s="2">
        <v>0</v>
      </c>
    </row>
    <row r="24" spans="1:8" outlineLevel="2" x14ac:dyDescent="0.25">
      <c r="A24" t="s">
        <v>13</v>
      </c>
      <c r="B24" t="s">
        <v>82</v>
      </c>
      <c r="C24" t="s">
        <v>12</v>
      </c>
      <c r="D24" t="s">
        <v>36</v>
      </c>
      <c r="E24" t="s">
        <v>83</v>
      </c>
      <c r="F24" s="2">
        <v>1400000</v>
      </c>
      <c r="G24" s="2">
        <v>0</v>
      </c>
      <c r="H24" s="2">
        <v>0</v>
      </c>
    </row>
    <row r="25" spans="1:8" outlineLevel="2" x14ac:dyDescent="0.25">
      <c r="A25" t="s">
        <v>13</v>
      </c>
      <c r="B25" t="s">
        <v>84</v>
      </c>
      <c r="C25" t="s">
        <v>12</v>
      </c>
      <c r="D25" t="s">
        <v>85</v>
      </c>
      <c r="E25" t="s">
        <v>86</v>
      </c>
      <c r="F25" s="2">
        <v>700000</v>
      </c>
      <c r="G25" s="2">
        <v>0</v>
      </c>
      <c r="H25" s="2">
        <v>0</v>
      </c>
    </row>
    <row r="26" spans="1:8" outlineLevel="2" x14ac:dyDescent="0.25">
      <c r="A26" t="s">
        <v>13</v>
      </c>
      <c r="B26" t="s">
        <v>87</v>
      </c>
      <c r="C26" t="s">
        <v>12</v>
      </c>
      <c r="D26" t="s">
        <v>88</v>
      </c>
      <c r="E26" t="s">
        <v>89</v>
      </c>
      <c r="F26" s="2">
        <v>565000</v>
      </c>
      <c r="G26" s="2">
        <v>0</v>
      </c>
      <c r="H26" s="2">
        <v>0</v>
      </c>
    </row>
    <row r="27" spans="1:8" outlineLevel="2" x14ac:dyDescent="0.25">
      <c r="A27" t="s">
        <v>13</v>
      </c>
      <c r="B27" t="s">
        <v>90</v>
      </c>
      <c r="C27" t="s">
        <v>14</v>
      </c>
      <c r="D27" t="s">
        <v>91</v>
      </c>
      <c r="E27" t="s">
        <v>92</v>
      </c>
      <c r="F27" s="2">
        <v>501862</v>
      </c>
      <c r="G27" s="2">
        <v>0</v>
      </c>
      <c r="H27" s="2">
        <v>0</v>
      </c>
    </row>
    <row r="28" spans="1:8" outlineLevel="2" x14ac:dyDescent="0.25">
      <c r="A28" t="s">
        <v>13</v>
      </c>
      <c r="B28" t="s">
        <v>93</v>
      </c>
      <c r="C28" t="s">
        <v>12</v>
      </c>
      <c r="D28" t="s">
        <v>94</v>
      </c>
      <c r="E28" t="s">
        <v>95</v>
      </c>
      <c r="F28" s="2">
        <v>1425000</v>
      </c>
      <c r="G28" s="2">
        <v>0</v>
      </c>
      <c r="H28" s="2">
        <v>0</v>
      </c>
    </row>
    <row r="29" spans="1:8" outlineLevel="2" x14ac:dyDescent="0.25">
      <c r="A29" t="s">
        <v>13</v>
      </c>
      <c r="B29" t="s">
        <v>96</v>
      </c>
      <c r="C29" t="s">
        <v>14</v>
      </c>
      <c r="D29" t="s">
        <v>97</v>
      </c>
      <c r="E29" t="s">
        <v>98</v>
      </c>
      <c r="F29" s="2">
        <v>1650000</v>
      </c>
      <c r="G29" s="2">
        <v>0</v>
      </c>
      <c r="H29" s="2">
        <v>0</v>
      </c>
    </row>
    <row r="30" spans="1:8" outlineLevel="2" x14ac:dyDescent="0.25">
      <c r="A30" t="s">
        <v>13</v>
      </c>
      <c r="B30" t="s">
        <v>99</v>
      </c>
      <c r="C30" t="s">
        <v>12</v>
      </c>
      <c r="D30" t="s">
        <v>100</v>
      </c>
      <c r="E30" t="s">
        <v>101</v>
      </c>
      <c r="F30" s="2">
        <v>14779338</v>
      </c>
      <c r="G30" s="2">
        <v>0</v>
      </c>
      <c r="H30" s="2">
        <v>0</v>
      </c>
    </row>
    <row r="31" spans="1:8" outlineLevel="2" x14ac:dyDescent="0.25">
      <c r="A31" t="s">
        <v>13</v>
      </c>
      <c r="B31" t="s">
        <v>102</v>
      </c>
      <c r="C31" t="s">
        <v>12</v>
      </c>
      <c r="D31" t="s">
        <v>103</v>
      </c>
      <c r="E31" t="s">
        <v>104</v>
      </c>
      <c r="F31" s="2">
        <v>2012000</v>
      </c>
      <c r="G31" s="2">
        <v>0</v>
      </c>
      <c r="H31" s="2">
        <v>0</v>
      </c>
    </row>
    <row r="32" spans="1:8" outlineLevel="2" x14ac:dyDescent="0.25">
      <c r="A32" t="s">
        <v>13</v>
      </c>
      <c r="B32" t="s">
        <v>105</v>
      </c>
      <c r="C32" t="s">
        <v>14</v>
      </c>
      <c r="D32" t="s">
        <v>106</v>
      </c>
      <c r="E32" t="s">
        <v>107</v>
      </c>
      <c r="F32" s="2">
        <v>811572</v>
      </c>
      <c r="G32" s="2">
        <v>0</v>
      </c>
      <c r="H32" s="2">
        <v>0</v>
      </c>
    </row>
    <row r="33" spans="1:8" outlineLevel="2" x14ac:dyDescent="0.25">
      <c r="A33" t="s">
        <v>13</v>
      </c>
      <c r="B33" t="s">
        <v>108</v>
      </c>
      <c r="C33" t="s">
        <v>14</v>
      </c>
      <c r="D33" t="s">
        <v>109</v>
      </c>
      <c r="E33" t="s">
        <v>110</v>
      </c>
      <c r="F33" s="2">
        <v>500000</v>
      </c>
      <c r="G33" s="2">
        <v>0</v>
      </c>
      <c r="H33" s="2">
        <v>0</v>
      </c>
    </row>
    <row r="34" spans="1:8" outlineLevel="2" x14ac:dyDescent="0.25">
      <c r="A34" t="s">
        <v>13</v>
      </c>
      <c r="B34" t="s">
        <v>111</v>
      </c>
      <c r="C34" t="s">
        <v>14</v>
      </c>
      <c r="D34" t="s">
        <v>112</v>
      </c>
      <c r="E34" t="s">
        <v>113</v>
      </c>
      <c r="F34" s="2">
        <v>1000000</v>
      </c>
      <c r="G34" s="2">
        <v>0</v>
      </c>
      <c r="H34" s="2">
        <v>0</v>
      </c>
    </row>
    <row r="35" spans="1:8" outlineLevel="2" x14ac:dyDescent="0.25">
      <c r="A35" t="s">
        <v>13</v>
      </c>
      <c r="B35" t="s">
        <v>114</v>
      </c>
      <c r="C35" t="s">
        <v>12</v>
      </c>
      <c r="D35" t="s">
        <v>115</v>
      </c>
      <c r="E35" t="s">
        <v>116</v>
      </c>
      <c r="F35" s="2">
        <v>750000</v>
      </c>
      <c r="G35" s="2">
        <v>0</v>
      </c>
      <c r="H35" s="2">
        <v>0</v>
      </c>
    </row>
    <row r="36" spans="1:8" outlineLevel="1" x14ac:dyDescent="0.25">
      <c r="A36" s="6" t="s">
        <v>24</v>
      </c>
      <c r="B36" s="7"/>
      <c r="C36" s="7"/>
      <c r="D36" s="7"/>
      <c r="E36" s="7"/>
      <c r="F36" s="10">
        <f>SUBTOTAL(9,F19:F35)</f>
        <v>32800191</v>
      </c>
      <c r="G36" s="10">
        <f>SUBTOTAL(9,G19:G35)</f>
        <v>0</v>
      </c>
      <c r="H36" s="10">
        <f>SUBTOTAL(9,H19:H35)</f>
        <v>0</v>
      </c>
    </row>
    <row r="37" spans="1:8" outlineLevel="2" x14ac:dyDescent="0.25">
      <c r="A37" t="s">
        <v>15</v>
      </c>
      <c r="B37" t="s">
        <v>117</v>
      </c>
      <c r="C37" t="s">
        <v>12</v>
      </c>
      <c r="D37" t="s">
        <v>118</v>
      </c>
      <c r="E37" t="s">
        <v>119</v>
      </c>
      <c r="F37" s="2">
        <v>12402644</v>
      </c>
      <c r="G37" s="2">
        <v>0</v>
      </c>
      <c r="H37" s="2">
        <v>0</v>
      </c>
    </row>
    <row r="38" spans="1:8" outlineLevel="2" x14ac:dyDescent="0.25">
      <c r="A38" t="s">
        <v>15</v>
      </c>
      <c r="B38" t="s">
        <v>120</v>
      </c>
      <c r="C38" t="s">
        <v>12</v>
      </c>
      <c r="D38" t="s">
        <v>121</v>
      </c>
      <c r="E38" t="s">
        <v>122</v>
      </c>
      <c r="F38" s="2">
        <v>500000</v>
      </c>
      <c r="G38" s="2">
        <v>0</v>
      </c>
      <c r="H38" s="2">
        <v>0</v>
      </c>
    </row>
    <row r="39" spans="1:8" outlineLevel="2" x14ac:dyDescent="0.25">
      <c r="A39" t="s">
        <v>15</v>
      </c>
      <c r="B39" t="s">
        <v>123</v>
      </c>
      <c r="C39" t="s">
        <v>12</v>
      </c>
      <c r="D39" t="s">
        <v>124</v>
      </c>
      <c r="E39" t="s">
        <v>125</v>
      </c>
      <c r="F39" s="2">
        <v>2690000</v>
      </c>
      <c r="G39" s="2">
        <v>0</v>
      </c>
      <c r="H39" s="2">
        <v>0</v>
      </c>
    </row>
    <row r="40" spans="1:8" outlineLevel="2" x14ac:dyDescent="0.25">
      <c r="A40" t="s">
        <v>15</v>
      </c>
      <c r="B40" t="s">
        <v>126</v>
      </c>
      <c r="C40" t="s">
        <v>12</v>
      </c>
      <c r="D40" t="s">
        <v>127</v>
      </c>
      <c r="E40" t="s">
        <v>128</v>
      </c>
      <c r="F40" s="2">
        <v>650000</v>
      </c>
      <c r="G40" s="2">
        <v>0</v>
      </c>
      <c r="H40" s="2">
        <v>0</v>
      </c>
    </row>
    <row r="41" spans="1:8" outlineLevel="1" x14ac:dyDescent="0.25">
      <c r="A41" s="6" t="s">
        <v>25</v>
      </c>
      <c r="B41" s="7"/>
      <c r="C41" s="7"/>
      <c r="D41" s="7"/>
      <c r="E41" s="7"/>
      <c r="F41" s="10">
        <f>SUBTOTAL(9,F37:F40)</f>
        <v>16242644</v>
      </c>
      <c r="G41" s="10">
        <f>SUBTOTAL(9,G37:G40)</f>
        <v>0</v>
      </c>
      <c r="H41" s="10">
        <f>SUBTOTAL(9,H37:H40)</f>
        <v>0</v>
      </c>
    </row>
    <row r="42" spans="1:8" outlineLevel="2" x14ac:dyDescent="0.25">
      <c r="A42" t="s">
        <v>17</v>
      </c>
      <c r="B42" t="s">
        <v>129</v>
      </c>
      <c r="C42" t="s">
        <v>14</v>
      </c>
      <c r="D42" t="s">
        <v>130</v>
      </c>
      <c r="E42" t="s">
        <v>131</v>
      </c>
      <c r="F42" s="2">
        <v>500000</v>
      </c>
      <c r="G42" s="2">
        <v>0</v>
      </c>
      <c r="H42" s="2">
        <v>0</v>
      </c>
    </row>
    <row r="43" spans="1:8" outlineLevel="2" x14ac:dyDescent="0.25">
      <c r="A43" t="s">
        <v>17</v>
      </c>
      <c r="B43" t="s">
        <v>132</v>
      </c>
      <c r="C43" t="s">
        <v>12</v>
      </c>
      <c r="D43" t="s">
        <v>133</v>
      </c>
      <c r="E43" t="s">
        <v>134</v>
      </c>
      <c r="F43" s="2">
        <v>4785000</v>
      </c>
      <c r="G43" s="2">
        <v>0</v>
      </c>
      <c r="H43" s="2">
        <v>0</v>
      </c>
    </row>
    <row r="44" spans="1:8" outlineLevel="1" x14ac:dyDescent="0.25">
      <c r="A44" s="6" t="s">
        <v>26</v>
      </c>
      <c r="B44" s="7"/>
      <c r="C44" s="7"/>
      <c r="D44" s="7"/>
      <c r="E44" s="7"/>
      <c r="F44" s="10">
        <f>SUBTOTAL(9,F42:F43)</f>
        <v>5285000</v>
      </c>
      <c r="G44" s="10">
        <f>SUBTOTAL(9,G42:G43)</f>
        <v>0</v>
      </c>
      <c r="H44" s="10">
        <f>SUBTOTAL(9,H42:H43)</f>
        <v>0</v>
      </c>
    </row>
    <row r="45" spans="1:8" outlineLevel="2" x14ac:dyDescent="0.25">
      <c r="A45" t="s">
        <v>18</v>
      </c>
      <c r="B45" t="s">
        <v>135</v>
      </c>
      <c r="C45" t="s">
        <v>12</v>
      </c>
      <c r="D45" t="s">
        <v>136</v>
      </c>
      <c r="E45" t="s">
        <v>137</v>
      </c>
      <c r="F45" s="2">
        <v>4200000</v>
      </c>
      <c r="G45" s="2">
        <v>0</v>
      </c>
      <c r="H45" s="2">
        <v>0</v>
      </c>
    </row>
    <row r="46" spans="1:8" outlineLevel="2" x14ac:dyDescent="0.25">
      <c r="A46" t="s">
        <v>18</v>
      </c>
      <c r="B46" t="s">
        <v>138</v>
      </c>
      <c r="C46" t="s">
        <v>12</v>
      </c>
      <c r="D46" t="s">
        <v>139</v>
      </c>
      <c r="E46" t="s">
        <v>140</v>
      </c>
      <c r="F46" s="2">
        <v>500000</v>
      </c>
      <c r="G46" s="2">
        <v>1</v>
      </c>
      <c r="H46" s="2">
        <v>0</v>
      </c>
    </row>
    <row r="47" spans="1:8" outlineLevel="2" x14ac:dyDescent="0.25">
      <c r="A47" t="s">
        <v>18</v>
      </c>
      <c r="B47" t="s">
        <v>141</v>
      </c>
      <c r="C47" t="s">
        <v>16</v>
      </c>
      <c r="D47" t="s">
        <v>142</v>
      </c>
      <c r="E47" t="s">
        <v>143</v>
      </c>
      <c r="F47" s="2">
        <v>606384</v>
      </c>
      <c r="G47" s="2">
        <v>3</v>
      </c>
      <c r="H47" s="2">
        <v>0</v>
      </c>
    </row>
    <row r="48" spans="1:8" outlineLevel="2" x14ac:dyDescent="0.25">
      <c r="A48" t="s">
        <v>18</v>
      </c>
      <c r="B48" t="s">
        <v>144</v>
      </c>
      <c r="C48" t="s">
        <v>14</v>
      </c>
      <c r="D48" t="s">
        <v>145</v>
      </c>
      <c r="E48" t="s">
        <v>146</v>
      </c>
      <c r="F48" s="2">
        <v>1000000</v>
      </c>
      <c r="G48" s="2">
        <v>0</v>
      </c>
      <c r="H48" s="2">
        <v>0</v>
      </c>
    </row>
    <row r="49" spans="1:8" outlineLevel="2" x14ac:dyDescent="0.25">
      <c r="A49" t="s">
        <v>18</v>
      </c>
      <c r="B49" t="s">
        <v>147</v>
      </c>
      <c r="C49" t="s">
        <v>14</v>
      </c>
      <c r="D49" t="s">
        <v>148</v>
      </c>
      <c r="E49" t="s">
        <v>149</v>
      </c>
      <c r="F49" s="2">
        <v>540000</v>
      </c>
      <c r="G49" s="2">
        <v>0</v>
      </c>
      <c r="H49" s="2">
        <v>0</v>
      </c>
    </row>
    <row r="50" spans="1:8" outlineLevel="2" x14ac:dyDescent="0.25">
      <c r="A50" t="s">
        <v>18</v>
      </c>
      <c r="B50" t="s">
        <v>150</v>
      </c>
      <c r="C50" t="s">
        <v>14</v>
      </c>
      <c r="D50" t="s">
        <v>151</v>
      </c>
      <c r="E50" t="s">
        <v>152</v>
      </c>
      <c r="F50" s="2">
        <v>750000</v>
      </c>
      <c r="G50" s="2">
        <v>0</v>
      </c>
      <c r="H50" s="2">
        <v>0</v>
      </c>
    </row>
    <row r="51" spans="1:8" outlineLevel="2" x14ac:dyDescent="0.25">
      <c r="A51" t="s">
        <v>18</v>
      </c>
      <c r="B51" t="s">
        <v>153</v>
      </c>
      <c r="C51" t="s">
        <v>22</v>
      </c>
      <c r="D51" t="s">
        <v>154</v>
      </c>
      <c r="E51" t="s">
        <v>155</v>
      </c>
      <c r="F51" s="2">
        <v>1500000</v>
      </c>
      <c r="G51" s="2">
        <v>0</v>
      </c>
      <c r="H51" s="2">
        <v>0</v>
      </c>
    </row>
    <row r="52" spans="1:8" outlineLevel="1" x14ac:dyDescent="0.25">
      <c r="A52" s="6" t="s">
        <v>27</v>
      </c>
      <c r="B52" s="7"/>
      <c r="C52" s="7"/>
      <c r="D52" s="7"/>
      <c r="E52" s="7"/>
      <c r="F52" s="10">
        <f>SUBTOTAL(9,F45:F51)</f>
        <v>9096384</v>
      </c>
      <c r="G52" s="10">
        <f>SUBTOTAL(9,G45:G51)</f>
        <v>4</v>
      </c>
      <c r="H52" s="10">
        <f>SUBTOTAL(9,H45:H51)</f>
        <v>0</v>
      </c>
    </row>
    <row r="53" spans="1:8" outlineLevel="2" x14ac:dyDescent="0.25">
      <c r="A53" t="s">
        <v>19</v>
      </c>
      <c r="B53" t="s">
        <v>156</v>
      </c>
      <c r="C53" t="s">
        <v>16</v>
      </c>
      <c r="D53" t="s">
        <v>157</v>
      </c>
      <c r="E53" t="s">
        <v>158</v>
      </c>
      <c r="F53" s="2">
        <v>734554</v>
      </c>
      <c r="G53" s="2">
        <v>3</v>
      </c>
      <c r="H53" s="2">
        <v>0</v>
      </c>
    </row>
    <row r="54" spans="1:8" outlineLevel="2" x14ac:dyDescent="0.25">
      <c r="A54" t="s">
        <v>19</v>
      </c>
      <c r="B54" t="s">
        <v>159</v>
      </c>
      <c r="C54" t="s">
        <v>12</v>
      </c>
      <c r="D54" t="s">
        <v>160</v>
      </c>
      <c r="E54" t="s">
        <v>161</v>
      </c>
      <c r="F54" s="2">
        <v>939759</v>
      </c>
      <c r="G54" s="2">
        <v>6</v>
      </c>
      <c r="H54" s="2">
        <v>0</v>
      </c>
    </row>
    <row r="55" spans="1:8" outlineLevel="2" x14ac:dyDescent="0.25">
      <c r="A55" t="s">
        <v>19</v>
      </c>
      <c r="B55" t="s">
        <v>162</v>
      </c>
      <c r="C55" t="s">
        <v>12</v>
      </c>
      <c r="D55" t="s">
        <v>163</v>
      </c>
      <c r="E55" t="s">
        <v>164</v>
      </c>
      <c r="F55" s="2">
        <v>656313</v>
      </c>
      <c r="G55" s="2">
        <v>3</v>
      </c>
      <c r="H55" s="2">
        <v>0</v>
      </c>
    </row>
    <row r="56" spans="1:8" outlineLevel="2" x14ac:dyDescent="0.25">
      <c r="A56" t="s">
        <v>19</v>
      </c>
      <c r="B56" t="s">
        <v>165</v>
      </c>
      <c r="C56" t="s">
        <v>12</v>
      </c>
      <c r="D56" t="s">
        <v>166</v>
      </c>
      <c r="E56" t="s">
        <v>167</v>
      </c>
      <c r="F56" s="2">
        <v>1311856</v>
      </c>
      <c r="G56" s="2">
        <v>8</v>
      </c>
      <c r="H56" s="2">
        <v>0</v>
      </c>
    </row>
    <row r="57" spans="1:8" outlineLevel="2" x14ac:dyDescent="0.25">
      <c r="A57" t="s">
        <v>19</v>
      </c>
      <c r="B57" t="s">
        <v>168</v>
      </c>
      <c r="C57" t="s">
        <v>12</v>
      </c>
      <c r="D57" t="s">
        <v>169</v>
      </c>
      <c r="E57" t="s">
        <v>170</v>
      </c>
      <c r="F57" s="2">
        <v>4518348</v>
      </c>
      <c r="G57" s="2">
        <v>60</v>
      </c>
      <c r="H57" s="2">
        <v>0</v>
      </c>
    </row>
    <row r="58" spans="1:8" outlineLevel="2" x14ac:dyDescent="0.25">
      <c r="A58" t="s">
        <v>19</v>
      </c>
      <c r="B58" t="s">
        <v>171</v>
      </c>
      <c r="C58" t="s">
        <v>12</v>
      </c>
      <c r="D58" t="s">
        <v>172</v>
      </c>
      <c r="E58" t="s">
        <v>173</v>
      </c>
      <c r="F58" s="2">
        <v>517485</v>
      </c>
      <c r="G58" s="2">
        <v>3</v>
      </c>
      <c r="H58" s="2">
        <v>0</v>
      </c>
    </row>
    <row r="59" spans="1:8" outlineLevel="2" x14ac:dyDescent="0.25">
      <c r="A59" t="s">
        <v>19</v>
      </c>
      <c r="B59" t="s">
        <v>174</v>
      </c>
      <c r="C59" t="s">
        <v>12</v>
      </c>
      <c r="D59" t="s">
        <v>175</v>
      </c>
      <c r="E59" t="s">
        <v>176</v>
      </c>
      <c r="F59" s="2">
        <v>655042</v>
      </c>
      <c r="G59" s="2">
        <v>7</v>
      </c>
      <c r="H59" s="2">
        <v>0</v>
      </c>
    </row>
    <row r="60" spans="1:8" outlineLevel="2" x14ac:dyDescent="0.25">
      <c r="A60" t="s">
        <v>19</v>
      </c>
      <c r="B60" t="s">
        <v>177</v>
      </c>
      <c r="C60" t="s">
        <v>12</v>
      </c>
      <c r="D60" t="s">
        <v>178</v>
      </c>
      <c r="E60" t="s">
        <v>179</v>
      </c>
      <c r="F60" s="2">
        <v>1690781</v>
      </c>
      <c r="G60" s="2">
        <v>9</v>
      </c>
      <c r="H60" s="2">
        <v>0</v>
      </c>
    </row>
    <row r="61" spans="1:8" outlineLevel="2" x14ac:dyDescent="0.25">
      <c r="A61" t="s">
        <v>19</v>
      </c>
      <c r="B61" t="s">
        <v>180</v>
      </c>
      <c r="C61" t="s">
        <v>12</v>
      </c>
      <c r="D61" t="s">
        <v>181</v>
      </c>
      <c r="E61" t="s">
        <v>182</v>
      </c>
      <c r="F61" s="2">
        <v>706064</v>
      </c>
    </row>
    <row r="62" spans="1:8" outlineLevel="2" x14ac:dyDescent="0.25">
      <c r="A62" t="s">
        <v>19</v>
      </c>
      <c r="B62" t="s">
        <v>183</v>
      </c>
      <c r="C62" t="s">
        <v>12</v>
      </c>
      <c r="D62" t="s">
        <v>184</v>
      </c>
      <c r="E62" t="s">
        <v>185</v>
      </c>
      <c r="F62" s="2">
        <v>2000000</v>
      </c>
      <c r="G62" s="2">
        <v>0</v>
      </c>
      <c r="H62" s="2">
        <v>0</v>
      </c>
    </row>
    <row r="63" spans="1:8" outlineLevel="2" x14ac:dyDescent="0.25">
      <c r="A63" t="s">
        <v>19</v>
      </c>
      <c r="B63" t="s">
        <v>186</v>
      </c>
      <c r="C63" t="s">
        <v>12</v>
      </c>
      <c r="D63" t="s">
        <v>187</v>
      </c>
      <c r="E63" t="s">
        <v>188</v>
      </c>
      <c r="F63" s="2">
        <v>1097302</v>
      </c>
      <c r="G63" s="2">
        <v>4</v>
      </c>
      <c r="H63" s="2">
        <v>0</v>
      </c>
    </row>
    <row r="64" spans="1:8" outlineLevel="2" x14ac:dyDescent="0.25">
      <c r="A64" t="s">
        <v>19</v>
      </c>
      <c r="B64" t="s">
        <v>189</v>
      </c>
      <c r="C64" t="s">
        <v>12</v>
      </c>
      <c r="D64" t="s">
        <v>190</v>
      </c>
      <c r="E64" t="s">
        <v>191</v>
      </c>
      <c r="F64" s="2">
        <v>856712</v>
      </c>
      <c r="G64" s="2">
        <v>4</v>
      </c>
      <c r="H64" s="2">
        <v>0</v>
      </c>
    </row>
    <row r="65" spans="1:8" outlineLevel="2" x14ac:dyDescent="0.25">
      <c r="A65" t="s">
        <v>19</v>
      </c>
      <c r="B65" t="s">
        <v>192</v>
      </c>
      <c r="C65" t="s">
        <v>12</v>
      </c>
      <c r="D65" t="s">
        <v>193</v>
      </c>
      <c r="E65" t="s">
        <v>194</v>
      </c>
      <c r="F65" s="2">
        <v>948381</v>
      </c>
      <c r="G65" s="2">
        <v>5</v>
      </c>
      <c r="H65" s="2">
        <v>0</v>
      </c>
    </row>
    <row r="66" spans="1:8" outlineLevel="2" x14ac:dyDescent="0.25">
      <c r="A66" t="s">
        <v>19</v>
      </c>
      <c r="B66" t="s">
        <v>195</v>
      </c>
      <c r="C66" t="s">
        <v>12</v>
      </c>
      <c r="D66" t="s">
        <v>196</v>
      </c>
      <c r="E66" t="s">
        <v>197</v>
      </c>
      <c r="F66" s="2">
        <v>24316868</v>
      </c>
      <c r="G66" s="2">
        <v>186</v>
      </c>
      <c r="H66" s="2">
        <v>0</v>
      </c>
    </row>
    <row r="67" spans="1:8" outlineLevel="2" x14ac:dyDescent="0.25">
      <c r="A67" t="s">
        <v>19</v>
      </c>
      <c r="B67" t="s">
        <v>198</v>
      </c>
      <c r="C67" t="s">
        <v>12</v>
      </c>
      <c r="D67" t="s">
        <v>199</v>
      </c>
      <c r="E67" t="s">
        <v>200</v>
      </c>
      <c r="F67" s="2">
        <v>1162107</v>
      </c>
      <c r="G67" s="2">
        <v>8</v>
      </c>
      <c r="H67" s="2">
        <v>0</v>
      </c>
    </row>
    <row r="68" spans="1:8" outlineLevel="2" x14ac:dyDescent="0.25">
      <c r="A68" t="s">
        <v>19</v>
      </c>
      <c r="B68" t="s">
        <v>201</v>
      </c>
      <c r="C68" t="s">
        <v>12</v>
      </c>
      <c r="D68" t="s">
        <v>202</v>
      </c>
      <c r="E68" t="s">
        <v>203</v>
      </c>
      <c r="F68" s="2">
        <v>505798</v>
      </c>
      <c r="G68" s="2">
        <v>4</v>
      </c>
      <c r="H68" s="2">
        <v>0</v>
      </c>
    </row>
    <row r="69" spans="1:8" outlineLevel="2" x14ac:dyDescent="0.25">
      <c r="A69" t="s">
        <v>19</v>
      </c>
      <c r="B69" t="s">
        <v>204</v>
      </c>
      <c r="C69" t="s">
        <v>12</v>
      </c>
      <c r="D69" t="s">
        <v>205</v>
      </c>
      <c r="E69" t="s">
        <v>206</v>
      </c>
      <c r="F69" s="2">
        <v>742738</v>
      </c>
      <c r="G69" s="2">
        <v>4</v>
      </c>
      <c r="H69" s="2">
        <v>2</v>
      </c>
    </row>
    <row r="70" spans="1:8" outlineLevel="2" x14ac:dyDescent="0.25">
      <c r="A70" t="s">
        <v>19</v>
      </c>
      <c r="B70" t="s">
        <v>207</v>
      </c>
      <c r="C70" t="s">
        <v>12</v>
      </c>
      <c r="D70" t="s">
        <v>208</v>
      </c>
      <c r="E70" t="s">
        <v>209</v>
      </c>
      <c r="F70" s="2">
        <v>763723</v>
      </c>
      <c r="G70" s="2">
        <v>6</v>
      </c>
      <c r="H70" s="2">
        <v>0</v>
      </c>
    </row>
    <row r="71" spans="1:8" outlineLevel="2" x14ac:dyDescent="0.25">
      <c r="A71" t="s">
        <v>19</v>
      </c>
      <c r="B71" t="s">
        <v>210</v>
      </c>
      <c r="C71" t="s">
        <v>12</v>
      </c>
      <c r="D71" t="s">
        <v>211</v>
      </c>
      <c r="E71" t="s">
        <v>212</v>
      </c>
      <c r="F71" s="2">
        <v>575000</v>
      </c>
      <c r="G71" s="2">
        <v>3</v>
      </c>
      <c r="H71" s="2">
        <v>1</v>
      </c>
    </row>
    <row r="72" spans="1:8" outlineLevel="2" x14ac:dyDescent="0.25">
      <c r="A72" t="s">
        <v>19</v>
      </c>
      <c r="B72" t="s">
        <v>213</v>
      </c>
      <c r="C72" t="s">
        <v>12</v>
      </c>
      <c r="D72" t="s">
        <v>214</v>
      </c>
      <c r="E72" t="s">
        <v>215</v>
      </c>
      <c r="F72" s="2">
        <v>2327460</v>
      </c>
      <c r="G72" s="2">
        <v>8</v>
      </c>
      <c r="H72" s="2">
        <v>0</v>
      </c>
    </row>
    <row r="73" spans="1:8" outlineLevel="2" x14ac:dyDescent="0.25">
      <c r="A73" t="s">
        <v>19</v>
      </c>
      <c r="B73" t="s">
        <v>216</v>
      </c>
      <c r="C73" t="s">
        <v>12</v>
      </c>
      <c r="D73" t="s">
        <v>217</v>
      </c>
      <c r="E73" t="s">
        <v>218</v>
      </c>
      <c r="F73" s="2">
        <v>961146</v>
      </c>
      <c r="G73" s="2">
        <v>5</v>
      </c>
      <c r="H73" s="2">
        <v>1</v>
      </c>
    </row>
    <row r="74" spans="1:8" outlineLevel="2" x14ac:dyDescent="0.25">
      <c r="A74" t="s">
        <v>19</v>
      </c>
      <c r="B74" t="s">
        <v>219</v>
      </c>
      <c r="C74" t="s">
        <v>12</v>
      </c>
      <c r="D74" t="s">
        <v>220</v>
      </c>
      <c r="E74" t="s">
        <v>221</v>
      </c>
      <c r="F74" s="2">
        <v>753379</v>
      </c>
      <c r="G74" s="2">
        <v>3</v>
      </c>
      <c r="H74" s="2">
        <v>0</v>
      </c>
    </row>
    <row r="75" spans="1:8" outlineLevel="2" x14ac:dyDescent="0.25">
      <c r="A75" t="s">
        <v>19</v>
      </c>
      <c r="B75" t="s">
        <v>222</v>
      </c>
      <c r="C75" t="s">
        <v>12</v>
      </c>
      <c r="D75" t="s">
        <v>223</v>
      </c>
      <c r="E75" t="s">
        <v>224</v>
      </c>
      <c r="F75" s="2">
        <v>937003</v>
      </c>
      <c r="G75" s="2">
        <v>6</v>
      </c>
      <c r="H75" s="2">
        <v>1</v>
      </c>
    </row>
    <row r="76" spans="1:8" outlineLevel="2" x14ac:dyDescent="0.25">
      <c r="A76" t="s">
        <v>19</v>
      </c>
      <c r="B76" t="s">
        <v>225</v>
      </c>
      <c r="C76" t="s">
        <v>12</v>
      </c>
      <c r="D76" t="s">
        <v>226</v>
      </c>
      <c r="E76" t="s">
        <v>227</v>
      </c>
      <c r="F76" s="2">
        <v>676470</v>
      </c>
      <c r="G76" s="2">
        <v>5</v>
      </c>
      <c r="H76" s="2">
        <v>1</v>
      </c>
    </row>
    <row r="77" spans="1:8" outlineLevel="2" x14ac:dyDescent="0.25">
      <c r="A77" t="s">
        <v>19</v>
      </c>
      <c r="B77" t="s">
        <v>228</v>
      </c>
      <c r="C77" t="s">
        <v>12</v>
      </c>
      <c r="D77" t="s">
        <v>229</v>
      </c>
      <c r="E77" t="s">
        <v>230</v>
      </c>
      <c r="F77" s="2">
        <v>656412</v>
      </c>
      <c r="G77" s="2">
        <v>4</v>
      </c>
      <c r="H77" s="2">
        <v>0</v>
      </c>
    </row>
    <row r="78" spans="1:8" outlineLevel="2" x14ac:dyDescent="0.25">
      <c r="A78" t="s">
        <v>19</v>
      </c>
      <c r="B78" t="s">
        <v>231</v>
      </c>
      <c r="C78" t="s">
        <v>16</v>
      </c>
      <c r="D78" t="s">
        <v>232</v>
      </c>
      <c r="E78" t="s">
        <v>233</v>
      </c>
      <c r="F78" s="2">
        <v>605652</v>
      </c>
      <c r="G78" s="2">
        <v>3</v>
      </c>
      <c r="H78" s="2">
        <v>0</v>
      </c>
    </row>
    <row r="79" spans="1:8" outlineLevel="2" x14ac:dyDescent="0.25">
      <c r="A79" t="s">
        <v>19</v>
      </c>
      <c r="B79" t="s">
        <v>234</v>
      </c>
      <c r="C79" t="s">
        <v>16</v>
      </c>
      <c r="D79" t="s">
        <v>235</v>
      </c>
      <c r="E79" t="s">
        <v>236</v>
      </c>
      <c r="F79" s="2">
        <v>533122</v>
      </c>
    </row>
    <row r="80" spans="1:8" outlineLevel="2" x14ac:dyDescent="0.25">
      <c r="A80" t="s">
        <v>19</v>
      </c>
      <c r="B80" t="s">
        <v>237</v>
      </c>
      <c r="C80" t="s">
        <v>12</v>
      </c>
      <c r="D80" t="s">
        <v>238</v>
      </c>
      <c r="E80" t="s">
        <v>239</v>
      </c>
      <c r="F80" s="2">
        <v>3921064</v>
      </c>
      <c r="G80" s="2">
        <v>66</v>
      </c>
      <c r="H80" s="2">
        <v>0</v>
      </c>
    </row>
    <row r="81" spans="1:8" outlineLevel="2" x14ac:dyDescent="0.25">
      <c r="A81" t="s">
        <v>19</v>
      </c>
      <c r="B81" t="s">
        <v>240</v>
      </c>
      <c r="C81" t="s">
        <v>16</v>
      </c>
      <c r="D81" t="s">
        <v>241</v>
      </c>
      <c r="E81" t="s">
        <v>242</v>
      </c>
      <c r="F81" s="2">
        <v>683983</v>
      </c>
    </row>
    <row r="82" spans="1:8" outlineLevel="2" x14ac:dyDescent="0.25">
      <c r="A82" t="s">
        <v>19</v>
      </c>
      <c r="B82" t="s">
        <v>243</v>
      </c>
      <c r="C82" t="s">
        <v>12</v>
      </c>
      <c r="D82" t="s">
        <v>244</v>
      </c>
      <c r="E82" t="s">
        <v>245</v>
      </c>
      <c r="F82" s="2">
        <v>1065180</v>
      </c>
      <c r="G82" s="2">
        <v>6</v>
      </c>
      <c r="H82" s="2">
        <v>1</v>
      </c>
    </row>
    <row r="83" spans="1:8" outlineLevel="2" x14ac:dyDescent="0.25">
      <c r="A83" t="s">
        <v>19</v>
      </c>
      <c r="B83" t="s">
        <v>246</v>
      </c>
      <c r="C83" t="s">
        <v>16</v>
      </c>
      <c r="D83" t="s">
        <v>247</v>
      </c>
      <c r="E83" t="s">
        <v>248</v>
      </c>
      <c r="F83" s="2">
        <v>526139</v>
      </c>
      <c r="G83" s="2">
        <v>3</v>
      </c>
      <c r="H83" s="2">
        <v>0</v>
      </c>
    </row>
    <row r="84" spans="1:8" outlineLevel="2" x14ac:dyDescent="0.25">
      <c r="A84" t="s">
        <v>19</v>
      </c>
      <c r="B84" t="s">
        <v>249</v>
      </c>
      <c r="C84" t="s">
        <v>12</v>
      </c>
      <c r="D84" t="s">
        <v>250</v>
      </c>
      <c r="E84" t="s">
        <v>38</v>
      </c>
      <c r="F84" s="2">
        <v>651828</v>
      </c>
      <c r="G84" s="2">
        <v>4</v>
      </c>
      <c r="H84" s="2">
        <v>0</v>
      </c>
    </row>
    <row r="85" spans="1:8" outlineLevel="2" x14ac:dyDescent="0.25">
      <c r="A85" t="s">
        <v>19</v>
      </c>
      <c r="B85" t="s">
        <v>251</v>
      </c>
      <c r="C85" t="s">
        <v>12</v>
      </c>
      <c r="D85" t="s">
        <v>252</v>
      </c>
      <c r="E85" t="s">
        <v>253</v>
      </c>
      <c r="F85" s="2">
        <v>776401</v>
      </c>
      <c r="G85" s="2">
        <v>4</v>
      </c>
      <c r="H85" s="2">
        <v>0</v>
      </c>
    </row>
    <row r="86" spans="1:8" outlineLevel="2" x14ac:dyDescent="0.25">
      <c r="A86" t="s">
        <v>19</v>
      </c>
      <c r="B86" t="s">
        <v>254</v>
      </c>
      <c r="C86" t="s">
        <v>16</v>
      </c>
      <c r="D86" t="s">
        <v>255</v>
      </c>
      <c r="E86" t="s">
        <v>256</v>
      </c>
      <c r="F86" s="2">
        <v>519207</v>
      </c>
    </row>
    <row r="87" spans="1:8" outlineLevel="2" x14ac:dyDescent="0.25">
      <c r="A87" t="s">
        <v>19</v>
      </c>
      <c r="B87" t="s">
        <v>257</v>
      </c>
      <c r="C87" t="s">
        <v>16</v>
      </c>
      <c r="D87" t="s">
        <v>255</v>
      </c>
      <c r="E87" t="s">
        <v>258</v>
      </c>
      <c r="F87" s="2">
        <v>536793</v>
      </c>
    </row>
    <row r="88" spans="1:8" outlineLevel="2" x14ac:dyDescent="0.25">
      <c r="A88" t="s">
        <v>19</v>
      </c>
      <c r="B88" t="s">
        <v>259</v>
      </c>
      <c r="C88" t="s">
        <v>16</v>
      </c>
      <c r="D88" t="s">
        <v>255</v>
      </c>
      <c r="E88" t="s">
        <v>260</v>
      </c>
      <c r="F88" s="2">
        <v>688947</v>
      </c>
    </row>
    <row r="89" spans="1:8" outlineLevel="2" x14ac:dyDescent="0.25">
      <c r="A89" t="s">
        <v>19</v>
      </c>
      <c r="B89" t="s">
        <v>261</v>
      </c>
      <c r="C89" t="s">
        <v>12</v>
      </c>
      <c r="D89" t="s">
        <v>262</v>
      </c>
      <c r="E89" t="s">
        <v>263</v>
      </c>
      <c r="F89" s="2">
        <v>842865</v>
      </c>
      <c r="G89" s="2">
        <v>4</v>
      </c>
      <c r="H89" s="2">
        <v>0</v>
      </c>
    </row>
    <row r="90" spans="1:8" outlineLevel="2" x14ac:dyDescent="0.25">
      <c r="A90" t="s">
        <v>19</v>
      </c>
      <c r="B90" t="s">
        <v>264</v>
      </c>
      <c r="C90" t="s">
        <v>12</v>
      </c>
      <c r="D90" t="s">
        <v>265</v>
      </c>
      <c r="E90" t="s">
        <v>38</v>
      </c>
      <c r="F90" s="2">
        <v>639768</v>
      </c>
      <c r="G90" s="2">
        <v>3</v>
      </c>
      <c r="H90" s="2">
        <v>2</v>
      </c>
    </row>
    <row r="91" spans="1:8" outlineLevel="2" x14ac:dyDescent="0.25">
      <c r="A91" t="s">
        <v>19</v>
      </c>
      <c r="B91" t="s">
        <v>266</v>
      </c>
      <c r="C91" t="s">
        <v>16</v>
      </c>
      <c r="D91" t="s">
        <v>267</v>
      </c>
      <c r="E91" t="s">
        <v>268</v>
      </c>
      <c r="F91" s="2">
        <v>1098901</v>
      </c>
    </row>
    <row r="92" spans="1:8" outlineLevel="2" x14ac:dyDescent="0.25">
      <c r="A92" t="s">
        <v>19</v>
      </c>
      <c r="B92" t="s">
        <v>269</v>
      </c>
      <c r="C92" t="s">
        <v>16</v>
      </c>
      <c r="D92" t="s">
        <v>270</v>
      </c>
      <c r="E92" t="s">
        <v>271</v>
      </c>
      <c r="F92" s="2">
        <v>695672</v>
      </c>
    </row>
    <row r="93" spans="1:8" outlineLevel="2" x14ac:dyDescent="0.25">
      <c r="A93" t="s">
        <v>19</v>
      </c>
      <c r="B93" t="s">
        <v>272</v>
      </c>
      <c r="C93" t="s">
        <v>16</v>
      </c>
      <c r="D93" t="s">
        <v>273</v>
      </c>
      <c r="E93" t="s">
        <v>274</v>
      </c>
      <c r="F93" s="2">
        <v>1081874</v>
      </c>
    </row>
    <row r="94" spans="1:8" outlineLevel="2" x14ac:dyDescent="0.25">
      <c r="A94" t="s">
        <v>19</v>
      </c>
      <c r="B94" t="s">
        <v>275</v>
      </c>
      <c r="C94" t="s">
        <v>16</v>
      </c>
      <c r="D94" t="s">
        <v>276</v>
      </c>
      <c r="E94" t="s">
        <v>277</v>
      </c>
      <c r="F94" s="2">
        <v>542295</v>
      </c>
    </row>
    <row r="95" spans="1:8" outlineLevel="2" x14ac:dyDescent="0.25">
      <c r="A95" t="s">
        <v>19</v>
      </c>
      <c r="B95" t="s">
        <v>278</v>
      </c>
      <c r="C95" t="s">
        <v>16</v>
      </c>
      <c r="D95" t="s">
        <v>279</v>
      </c>
      <c r="E95" t="s">
        <v>280</v>
      </c>
      <c r="F95" s="2">
        <v>823027</v>
      </c>
    </row>
    <row r="96" spans="1:8" outlineLevel="2" x14ac:dyDescent="0.25">
      <c r="A96" t="s">
        <v>19</v>
      </c>
      <c r="B96" t="s">
        <v>281</v>
      </c>
      <c r="C96" t="s">
        <v>12</v>
      </c>
      <c r="D96" t="s">
        <v>282</v>
      </c>
      <c r="E96" t="s">
        <v>283</v>
      </c>
      <c r="F96" s="2">
        <v>605652</v>
      </c>
      <c r="G96" s="2">
        <v>3</v>
      </c>
      <c r="H96" s="2">
        <v>0</v>
      </c>
    </row>
    <row r="97" spans="1:8" outlineLevel="2" x14ac:dyDescent="0.25">
      <c r="A97" t="s">
        <v>19</v>
      </c>
      <c r="B97" t="s">
        <v>284</v>
      </c>
      <c r="C97" t="s">
        <v>12</v>
      </c>
      <c r="D97" t="s">
        <v>285</v>
      </c>
      <c r="E97" t="s">
        <v>286</v>
      </c>
      <c r="F97" s="2">
        <v>588437</v>
      </c>
      <c r="G97" s="2">
        <v>8</v>
      </c>
      <c r="H97" s="2">
        <v>0</v>
      </c>
    </row>
    <row r="98" spans="1:8" outlineLevel="2" x14ac:dyDescent="0.25">
      <c r="A98" t="s">
        <v>19</v>
      </c>
      <c r="B98" t="s">
        <v>287</v>
      </c>
      <c r="C98" t="s">
        <v>16</v>
      </c>
      <c r="D98" t="s">
        <v>288</v>
      </c>
      <c r="E98" t="s">
        <v>289</v>
      </c>
      <c r="F98" s="2">
        <v>698003</v>
      </c>
      <c r="G98" s="2">
        <v>10</v>
      </c>
      <c r="H98" s="2">
        <v>0</v>
      </c>
    </row>
    <row r="99" spans="1:8" outlineLevel="1" x14ac:dyDescent="0.25">
      <c r="A99" s="6" t="s">
        <v>28</v>
      </c>
      <c r="B99" s="7"/>
      <c r="C99" s="7"/>
      <c r="D99" s="7"/>
      <c r="E99" s="7"/>
      <c r="F99" s="10">
        <f>SUBTOTAL(9,F53:F98)</f>
        <v>69135511</v>
      </c>
      <c r="G99" s="10">
        <f>SUBTOTAL(9,G53:G98)</f>
        <v>468</v>
      </c>
      <c r="H99" s="10">
        <f>SUBTOTAL(9,H53:H98)</f>
        <v>9</v>
      </c>
    </row>
    <row r="100" spans="1:8" outlineLevel="2" x14ac:dyDescent="0.25">
      <c r="A100" t="s">
        <v>32</v>
      </c>
      <c r="B100" t="s">
        <v>290</v>
      </c>
      <c r="C100" t="s">
        <v>12</v>
      </c>
      <c r="D100" t="s">
        <v>291</v>
      </c>
      <c r="E100" t="s">
        <v>292</v>
      </c>
      <c r="F100" s="2">
        <v>650000</v>
      </c>
      <c r="G100" s="2">
        <v>1</v>
      </c>
      <c r="H100" s="2">
        <v>0</v>
      </c>
    </row>
    <row r="101" spans="1:8" outlineLevel="2" x14ac:dyDescent="0.25">
      <c r="A101" t="s">
        <v>32</v>
      </c>
      <c r="B101" t="s">
        <v>293</v>
      </c>
      <c r="C101" t="s">
        <v>12</v>
      </c>
      <c r="D101" t="s">
        <v>294</v>
      </c>
      <c r="E101" t="s">
        <v>295</v>
      </c>
      <c r="F101" s="2">
        <v>1257460</v>
      </c>
      <c r="G101" s="2">
        <v>0</v>
      </c>
      <c r="H101" s="2">
        <v>0</v>
      </c>
    </row>
    <row r="102" spans="1:8" outlineLevel="2" x14ac:dyDescent="0.25">
      <c r="A102" t="s">
        <v>32</v>
      </c>
      <c r="B102" t="s">
        <v>296</v>
      </c>
      <c r="C102" t="s">
        <v>14</v>
      </c>
      <c r="D102" t="s">
        <v>297</v>
      </c>
      <c r="E102" t="s">
        <v>298</v>
      </c>
      <c r="F102" s="2">
        <v>500000</v>
      </c>
      <c r="G102" s="2">
        <v>0</v>
      </c>
      <c r="H102" s="2">
        <v>0</v>
      </c>
    </row>
    <row r="103" spans="1:8" outlineLevel="1" x14ac:dyDescent="0.25">
      <c r="A103" s="6" t="s">
        <v>33</v>
      </c>
      <c r="B103" s="7"/>
      <c r="C103" s="7"/>
      <c r="D103" s="7"/>
      <c r="E103" s="7"/>
      <c r="F103" s="10">
        <f>SUBTOTAL(9,F100:F102)</f>
        <v>2407460</v>
      </c>
      <c r="G103" s="10">
        <f>SUBTOTAL(9,G100:G102)</f>
        <v>1</v>
      </c>
      <c r="H103" s="10">
        <f>SUBTOTAL(9,H100:H102)</f>
        <v>0</v>
      </c>
    </row>
    <row r="104" spans="1:8" outlineLevel="2" x14ac:dyDescent="0.25">
      <c r="A104" t="s">
        <v>20</v>
      </c>
      <c r="B104" t="s">
        <v>299</v>
      </c>
      <c r="C104" t="s">
        <v>12</v>
      </c>
      <c r="D104" t="s">
        <v>300</v>
      </c>
      <c r="E104" t="s">
        <v>301</v>
      </c>
      <c r="F104" s="2">
        <v>514216</v>
      </c>
      <c r="G104" s="2">
        <v>2</v>
      </c>
      <c r="H104" s="2">
        <v>0</v>
      </c>
    </row>
    <row r="105" spans="1:8" outlineLevel="2" x14ac:dyDescent="0.25">
      <c r="A105" t="s">
        <v>20</v>
      </c>
      <c r="B105" t="s">
        <v>302</v>
      </c>
      <c r="C105" t="s">
        <v>12</v>
      </c>
      <c r="D105" t="s">
        <v>303</v>
      </c>
      <c r="E105" t="s">
        <v>304</v>
      </c>
      <c r="F105" s="2">
        <v>570383</v>
      </c>
      <c r="G105" s="2">
        <v>2</v>
      </c>
      <c r="H105" s="2">
        <v>0</v>
      </c>
    </row>
    <row r="106" spans="1:8" outlineLevel="2" x14ac:dyDescent="0.25">
      <c r="A106" t="s">
        <v>20</v>
      </c>
      <c r="B106" t="s">
        <v>305</v>
      </c>
      <c r="C106" t="s">
        <v>14</v>
      </c>
      <c r="D106" t="s">
        <v>306</v>
      </c>
      <c r="E106" t="s">
        <v>34</v>
      </c>
      <c r="F106" s="2">
        <v>596172</v>
      </c>
      <c r="G106" s="2">
        <v>0</v>
      </c>
      <c r="H106" s="2">
        <v>0</v>
      </c>
    </row>
    <row r="107" spans="1:8" outlineLevel="2" x14ac:dyDescent="0.25">
      <c r="A107" t="s">
        <v>20</v>
      </c>
      <c r="B107" t="s">
        <v>307</v>
      </c>
      <c r="C107" t="s">
        <v>12</v>
      </c>
      <c r="D107" t="s">
        <v>308</v>
      </c>
      <c r="E107" t="s">
        <v>309</v>
      </c>
      <c r="F107" s="2">
        <v>715598</v>
      </c>
      <c r="G107" s="2">
        <v>1</v>
      </c>
      <c r="H107" s="2">
        <v>0</v>
      </c>
    </row>
    <row r="108" spans="1:8" outlineLevel="2" x14ac:dyDescent="0.25">
      <c r="A108" t="s">
        <v>20</v>
      </c>
      <c r="B108" t="s">
        <v>310</v>
      </c>
      <c r="C108" t="s">
        <v>12</v>
      </c>
      <c r="D108" t="s">
        <v>311</v>
      </c>
      <c r="E108" t="s">
        <v>312</v>
      </c>
      <c r="F108" s="2">
        <v>757390</v>
      </c>
      <c r="G108" s="2">
        <v>1</v>
      </c>
      <c r="H108" s="2">
        <v>1</v>
      </c>
    </row>
    <row r="109" spans="1:8" outlineLevel="2" x14ac:dyDescent="0.25">
      <c r="A109" t="s">
        <v>20</v>
      </c>
      <c r="B109" t="s">
        <v>313</v>
      </c>
      <c r="C109" t="s">
        <v>14</v>
      </c>
      <c r="D109" t="s">
        <v>314</v>
      </c>
      <c r="E109" t="s">
        <v>315</v>
      </c>
      <c r="F109" s="2">
        <v>631452</v>
      </c>
      <c r="G109" s="2">
        <v>1</v>
      </c>
      <c r="H109" s="2">
        <v>0</v>
      </c>
    </row>
    <row r="110" spans="1:8" outlineLevel="2" x14ac:dyDescent="0.25">
      <c r="A110" t="s">
        <v>20</v>
      </c>
      <c r="B110" t="s">
        <v>316</v>
      </c>
      <c r="C110" t="s">
        <v>14</v>
      </c>
      <c r="D110" t="s">
        <v>317</v>
      </c>
      <c r="E110" t="s">
        <v>318</v>
      </c>
      <c r="F110" s="2">
        <v>685120</v>
      </c>
      <c r="G110" s="2">
        <v>1</v>
      </c>
      <c r="H110" s="2">
        <v>1</v>
      </c>
    </row>
    <row r="111" spans="1:8" outlineLevel="2" x14ac:dyDescent="0.25">
      <c r="A111" t="s">
        <v>20</v>
      </c>
      <c r="B111" t="s">
        <v>319</v>
      </c>
      <c r="C111" t="s">
        <v>14</v>
      </c>
      <c r="D111" t="s">
        <v>320</v>
      </c>
      <c r="E111" t="s">
        <v>321</v>
      </c>
      <c r="F111" s="2">
        <v>508917</v>
      </c>
      <c r="G111" s="2">
        <v>1</v>
      </c>
      <c r="H111" s="2">
        <v>0</v>
      </c>
    </row>
    <row r="112" spans="1:8" outlineLevel="2" x14ac:dyDescent="0.25">
      <c r="A112" t="s">
        <v>20</v>
      </c>
      <c r="B112" t="s">
        <v>322</v>
      </c>
      <c r="C112" t="s">
        <v>12</v>
      </c>
      <c r="D112" t="s">
        <v>323</v>
      </c>
      <c r="E112" t="s">
        <v>324</v>
      </c>
      <c r="F112" s="2">
        <v>1003040</v>
      </c>
      <c r="G112" s="2">
        <v>4</v>
      </c>
      <c r="H112" s="2">
        <v>2</v>
      </c>
    </row>
    <row r="113" spans="1:8" outlineLevel="2" x14ac:dyDescent="0.25">
      <c r="A113" t="s">
        <v>20</v>
      </c>
      <c r="B113" t="s">
        <v>325</v>
      </c>
      <c r="C113" t="s">
        <v>14</v>
      </c>
      <c r="D113" t="s">
        <v>326</v>
      </c>
      <c r="E113" t="s">
        <v>327</v>
      </c>
      <c r="F113" s="2">
        <v>562227</v>
      </c>
      <c r="G113" s="2">
        <v>1</v>
      </c>
      <c r="H113" s="2">
        <v>1</v>
      </c>
    </row>
    <row r="114" spans="1:8" outlineLevel="2" x14ac:dyDescent="0.25">
      <c r="A114" t="s">
        <v>20</v>
      </c>
      <c r="B114" t="s">
        <v>328</v>
      </c>
      <c r="C114" t="s">
        <v>14</v>
      </c>
      <c r="D114" t="s">
        <v>329</v>
      </c>
      <c r="E114" t="s">
        <v>330</v>
      </c>
      <c r="F114" s="2">
        <v>666271</v>
      </c>
      <c r="G114" s="2">
        <v>1</v>
      </c>
      <c r="H114" s="2">
        <v>1</v>
      </c>
    </row>
    <row r="115" spans="1:8" outlineLevel="2" x14ac:dyDescent="0.25">
      <c r="A115" t="s">
        <v>20</v>
      </c>
      <c r="B115" t="s">
        <v>331</v>
      </c>
      <c r="C115" t="s">
        <v>14</v>
      </c>
      <c r="D115" t="s">
        <v>332</v>
      </c>
      <c r="E115" t="s">
        <v>333</v>
      </c>
      <c r="F115" s="2">
        <v>537789</v>
      </c>
      <c r="G115" s="2">
        <v>1</v>
      </c>
      <c r="H115" s="2">
        <v>0</v>
      </c>
    </row>
    <row r="116" spans="1:8" outlineLevel="2" x14ac:dyDescent="0.25">
      <c r="A116" t="s">
        <v>20</v>
      </c>
      <c r="B116" t="s">
        <v>334</v>
      </c>
      <c r="C116" t="s">
        <v>12</v>
      </c>
      <c r="D116" t="s">
        <v>335</v>
      </c>
      <c r="E116" t="s">
        <v>336</v>
      </c>
      <c r="F116" s="2">
        <v>552433</v>
      </c>
      <c r="G116" s="2">
        <v>1</v>
      </c>
      <c r="H116" s="2">
        <v>0</v>
      </c>
    </row>
    <row r="117" spans="1:8" outlineLevel="2" x14ac:dyDescent="0.25">
      <c r="A117" t="s">
        <v>20</v>
      </c>
      <c r="B117" t="s">
        <v>337</v>
      </c>
      <c r="C117" t="s">
        <v>12</v>
      </c>
      <c r="D117" t="s">
        <v>338</v>
      </c>
      <c r="E117" t="s">
        <v>339</v>
      </c>
      <c r="F117" s="2">
        <v>592076</v>
      </c>
      <c r="G117" s="2">
        <v>2</v>
      </c>
      <c r="H117" s="2">
        <v>0</v>
      </c>
    </row>
    <row r="118" spans="1:8" outlineLevel="2" x14ac:dyDescent="0.25">
      <c r="A118" t="s">
        <v>20</v>
      </c>
      <c r="B118" t="s">
        <v>340</v>
      </c>
      <c r="C118" t="s">
        <v>14</v>
      </c>
      <c r="D118" t="s">
        <v>341</v>
      </c>
      <c r="E118" t="s">
        <v>342</v>
      </c>
      <c r="F118" s="2">
        <v>575374</v>
      </c>
      <c r="G118" s="2">
        <v>1</v>
      </c>
      <c r="H118" s="2">
        <v>0</v>
      </c>
    </row>
    <row r="119" spans="1:8" outlineLevel="2" x14ac:dyDescent="0.25">
      <c r="A119" t="s">
        <v>20</v>
      </c>
      <c r="B119" t="s">
        <v>343</v>
      </c>
      <c r="C119" t="s">
        <v>12</v>
      </c>
      <c r="D119" t="s">
        <v>344</v>
      </c>
      <c r="E119" t="s">
        <v>342</v>
      </c>
      <c r="F119" s="2">
        <v>771682</v>
      </c>
      <c r="G119" s="2">
        <v>1</v>
      </c>
      <c r="H119" s="2">
        <v>0</v>
      </c>
    </row>
    <row r="120" spans="1:8" outlineLevel="2" x14ac:dyDescent="0.25">
      <c r="A120" t="s">
        <v>20</v>
      </c>
      <c r="B120" t="s">
        <v>345</v>
      </c>
      <c r="C120" t="s">
        <v>12</v>
      </c>
      <c r="D120" t="s">
        <v>346</v>
      </c>
      <c r="E120" t="s">
        <v>34</v>
      </c>
      <c r="F120" s="2">
        <v>850000</v>
      </c>
      <c r="G120" s="2">
        <v>1</v>
      </c>
      <c r="H120" s="2">
        <v>0</v>
      </c>
    </row>
    <row r="121" spans="1:8" outlineLevel="2" x14ac:dyDescent="0.25">
      <c r="A121" t="s">
        <v>20</v>
      </c>
      <c r="B121" t="s">
        <v>347</v>
      </c>
      <c r="C121" t="s">
        <v>14</v>
      </c>
      <c r="D121" t="s">
        <v>348</v>
      </c>
      <c r="E121" t="s">
        <v>342</v>
      </c>
      <c r="F121" s="2">
        <v>619498</v>
      </c>
      <c r="G121" s="2">
        <v>1</v>
      </c>
      <c r="H121" s="2">
        <v>1</v>
      </c>
    </row>
    <row r="122" spans="1:8" outlineLevel="2" x14ac:dyDescent="0.25">
      <c r="A122" t="s">
        <v>20</v>
      </c>
      <c r="B122" t="s">
        <v>349</v>
      </c>
      <c r="C122" t="s">
        <v>12</v>
      </c>
      <c r="D122" t="s">
        <v>350</v>
      </c>
      <c r="E122" t="s">
        <v>351</v>
      </c>
      <c r="F122" s="2">
        <v>563570</v>
      </c>
      <c r="G122" s="2">
        <v>3</v>
      </c>
      <c r="H122" s="2">
        <v>1</v>
      </c>
    </row>
    <row r="123" spans="1:8" outlineLevel="2" x14ac:dyDescent="0.25">
      <c r="A123" t="s">
        <v>20</v>
      </c>
      <c r="B123" t="s">
        <v>352</v>
      </c>
      <c r="C123" t="s">
        <v>14</v>
      </c>
      <c r="D123" t="s">
        <v>353</v>
      </c>
      <c r="E123" t="s">
        <v>354</v>
      </c>
      <c r="F123" s="2">
        <v>521274</v>
      </c>
      <c r="G123" s="2">
        <v>1</v>
      </c>
      <c r="H123" s="2">
        <v>1</v>
      </c>
    </row>
    <row r="124" spans="1:8" outlineLevel="2" x14ac:dyDescent="0.25">
      <c r="A124" t="s">
        <v>20</v>
      </c>
      <c r="B124" t="s">
        <v>355</v>
      </c>
      <c r="C124" t="s">
        <v>12</v>
      </c>
      <c r="D124" t="s">
        <v>356</v>
      </c>
      <c r="E124" t="s">
        <v>357</v>
      </c>
      <c r="F124" s="2">
        <v>567554</v>
      </c>
      <c r="G124" s="2">
        <v>1</v>
      </c>
      <c r="H124" s="2">
        <v>0</v>
      </c>
    </row>
    <row r="125" spans="1:8" outlineLevel="1" x14ac:dyDescent="0.25">
      <c r="A125" s="6" t="s">
        <v>29</v>
      </c>
      <c r="B125" s="7"/>
      <c r="C125" s="7"/>
      <c r="D125" s="7"/>
      <c r="E125" s="7"/>
      <c r="F125" s="10">
        <f>SUBTOTAL(9,F104:F124)</f>
        <v>13362036</v>
      </c>
      <c r="G125" s="10">
        <f>SUBTOTAL(9,G104:G124)</f>
        <v>28</v>
      </c>
      <c r="H125" s="10">
        <f>SUBTOTAL(9,H104:H124)</f>
        <v>9</v>
      </c>
    </row>
    <row r="126" spans="1:8" outlineLevel="2" x14ac:dyDescent="0.25">
      <c r="A126" t="s">
        <v>21</v>
      </c>
      <c r="B126" t="s">
        <v>358</v>
      </c>
      <c r="C126" t="s">
        <v>12</v>
      </c>
      <c r="D126" t="s">
        <v>36</v>
      </c>
      <c r="E126" t="s">
        <v>359</v>
      </c>
      <c r="F126" s="2">
        <v>700000</v>
      </c>
    </row>
    <row r="127" spans="1:8" outlineLevel="2" x14ac:dyDescent="0.25">
      <c r="A127" t="s">
        <v>21</v>
      </c>
      <c r="B127" t="s">
        <v>360</v>
      </c>
      <c r="C127" t="s">
        <v>12</v>
      </c>
      <c r="D127" t="s">
        <v>361</v>
      </c>
      <c r="E127" t="s">
        <v>362</v>
      </c>
      <c r="F127" s="2">
        <v>1225750</v>
      </c>
    </row>
    <row r="128" spans="1:8" outlineLevel="2" x14ac:dyDescent="0.25">
      <c r="A128" t="s">
        <v>21</v>
      </c>
      <c r="B128" t="s">
        <v>363</v>
      </c>
      <c r="C128" t="s">
        <v>12</v>
      </c>
      <c r="D128" t="s">
        <v>37</v>
      </c>
      <c r="E128" t="s">
        <v>364</v>
      </c>
      <c r="F128" s="2">
        <v>1200000</v>
      </c>
    </row>
    <row r="129" spans="1:8" outlineLevel="2" x14ac:dyDescent="0.25">
      <c r="A129" t="s">
        <v>21</v>
      </c>
      <c r="B129" t="s">
        <v>365</v>
      </c>
      <c r="C129" t="s">
        <v>12</v>
      </c>
      <c r="D129" t="s">
        <v>37</v>
      </c>
      <c r="E129" t="s">
        <v>366</v>
      </c>
      <c r="F129" s="2">
        <v>1200000</v>
      </c>
    </row>
    <row r="130" spans="1:8" outlineLevel="2" x14ac:dyDescent="0.25">
      <c r="A130" t="s">
        <v>21</v>
      </c>
      <c r="B130" t="s">
        <v>367</v>
      </c>
      <c r="C130" t="s">
        <v>12</v>
      </c>
      <c r="D130" t="s">
        <v>368</v>
      </c>
      <c r="E130" t="s">
        <v>369</v>
      </c>
      <c r="F130" s="2">
        <v>700000</v>
      </c>
    </row>
    <row r="131" spans="1:8" outlineLevel="2" x14ac:dyDescent="0.25">
      <c r="A131" t="s">
        <v>21</v>
      </c>
      <c r="B131" t="s">
        <v>370</v>
      </c>
      <c r="C131" t="s">
        <v>12</v>
      </c>
      <c r="D131" t="s">
        <v>371</v>
      </c>
      <c r="E131" t="s">
        <v>372</v>
      </c>
      <c r="F131" s="2">
        <v>7500000</v>
      </c>
    </row>
    <row r="132" spans="1:8" outlineLevel="2" x14ac:dyDescent="0.25">
      <c r="A132" t="s">
        <v>21</v>
      </c>
      <c r="B132" t="s">
        <v>373</v>
      </c>
      <c r="C132" t="s">
        <v>12</v>
      </c>
      <c r="D132" t="s">
        <v>374</v>
      </c>
      <c r="E132" t="s">
        <v>375</v>
      </c>
      <c r="F132" s="2">
        <v>700000</v>
      </c>
    </row>
    <row r="133" spans="1:8" outlineLevel="2" x14ac:dyDescent="0.25">
      <c r="A133" t="s">
        <v>21</v>
      </c>
      <c r="B133" t="s">
        <v>376</v>
      </c>
      <c r="C133" t="s">
        <v>12</v>
      </c>
      <c r="D133" t="s">
        <v>377</v>
      </c>
      <c r="E133" t="s">
        <v>378</v>
      </c>
      <c r="F133" s="2">
        <v>812036</v>
      </c>
    </row>
    <row r="134" spans="1:8" outlineLevel="1" x14ac:dyDescent="0.25">
      <c r="A134" s="6" t="s">
        <v>30</v>
      </c>
      <c r="B134" s="7"/>
      <c r="C134" s="7"/>
      <c r="D134" s="7"/>
      <c r="E134" s="7"/>
      <c r="F134" s="10">
        <f>SUBTOTAL(9,F126:F133)</f>
        <v>14037786</v>
      </c>
      <c r="G134" s="10">
        <f>SUBTOTAL(9,G126:G133)</f>
        <v>0</v>
      </c>
      <c r="H134" s="10">
        <f>SUBTOTAL(9,H126:H133)</f>
        <v>0</v>
      </c>
    </row>
    <row r="135" spans="1:8" x14ac:dyDescent="0.25">
      <c r="A135" s="8" t="s">
        <v>31</v>
      </c>
      <c r="B135" s="9"/>
      <c r="C135" s="9"/>
      <c r="D135" s="9"/>
      <c r="E135" s="9"/>
      <c r="F135" s="11">
        <f>SUBTOTAL(9,F8:F133)</f>
        <v>177449816</v>
      </c>
      <c r="G135" s="11">
        <f>SUBTOTAL(9,G8:G133)</f>
        <v>501</v>
      </c>
      <c r="H135" s="11">
        <f>SUBTOTAL(9,H8:H133)</f>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July 2019</dc:title>
  <dc:creator>Domansky, Scott</dc:creator>
  <cp:lastModifiedBy>Moon Callison</cp:lastModifiedBy>
  <dcterms:created xsi:type="dcterms:W3CDTF">2018-12-03T22:59:04Z</dcterms:created>
  <dcterms:modified xsi:type="dcterms:W3CDTF">2019-08-07T16:44:13Z</dcterms:modified>
</cp:coreProperties>
</file>